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athurstca-my.sharepoint.com/personal/ryan_wilbur_bathurst_ca/Documents/DNC23/"/>
    </mc:Choice>
  </mc:AlternateContent>
  <bookViews>
    <workbookView xWindow="-120" yWindow="-120" windowWidth="20730" windowHeight="11040" tabRatio="830"/>
  </bookViews>
  <sheets>
    <sheet name="Score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T47" i="1"/>
  <c r="N47" i="1"/>
  <c r="Q47" i="1" s="1"/>
  <c r="J47" i="1"/>
  <c r="E47" i="1"/>
  <c r="G47" i="1" s="1"/>
  <c r="E8" i="1"/>
  <c r="G8" i="1" s="1"/>
  <c r="J8" i="1"/>
  <c r="N8" i="1"/>
  <c r="Q8" i="1" s="1"/>
  <c r="T8" i="1"/>
  <c r="V47" i="1" l="1"/>
  <c r="W47" i="1"/>
  <c r="V8" i="1"/>
  <c r="W8" i="1"/>
  <c r="T34" i="1"/>
  <c r="N34" i="1"/>
  <c r="Q34" i="1" s="1"/>
  <c r="E34" i="1"/>
  <c r="G34" i="1" s="1"/>
  <c r="T37" i="1"/>
  <c r="N37" i="1"/>
  <c r="Q37" i="1" s="1"/>
  <c r="J37" i="1"/>
  <c r="E37" i="1"/>
  <c r="G37" i="1" s="1"/>
  <c r="E51" i="1"/>
  <c r="G51" i="1" s="1"/>
  <c r="J51" i="1"/>
  <c r="N51" i="1"/>
  <c r="Q51" i="1" s="1"/>
  <c r="T51" i="1"/>
  <c r="V51" i="1" l="1"/>
  <c r="V34" i="1"/>
  <c r="W51" i="1"/>
  <c r="V37" i="1"/>
  <c r="W34" i="1"/>
  <c r="W37" i="1"/>
  <c r="T67" i="1"/>
  <c r="N67" i="1"/>
  <c r="Q67" i="1" s="1"/>
  <c r="J67" i="1"/>
  <c r="E67" i="1"/>
  <c r="G67" i="1" s="1"/>
  <c r="T56" i="1"/>
  <c r="N56" i="1"/>
  <c r="Q56" i="1" s="1"/>
  <c r="J56" i="1"/>
  <c r="E56" i="1"/>
  <c r="G56" i="1" s="1"/>
  <c r="T53" i="1"/>
  <c r="N53" i="1"/>
  <c r="Q53" i="1" s="1"/>
  <c r="J53" i="1"/>
  <c r="E53" i="1"/>
  <c r="G53" i="1" s="1"/>
  <c r="T58" i="1"/>
  <c r="N58" i="1"/>
  <c r="Q58" i="1" s="1"/>
  <c r="J58" i="1"/>
  <c r="E58" i="1"/>
  <c r="G58" i="1" s="1"/>
  <c r="T66" i="1"/>
  <c r="N66" i="1"/>
  <c r="Q66" i="1" s="1"/>
  <c r="J66" i="1"/>
  <c r="E66" i="1"/>
  <c r="G66" i="1" s="1"/>
  <c r="T46" i="1"/>
  <c r="N46" i="1"/>
  <c r="Q46" i="1" s="1"/>
  <c r="J46" i="1"/>
  <c r="E46" i="1"/>
  <c r="G46" i="1" s="1"/>
  <c r="T62" i="1"/>
  <c r="N62" i="1"/>
  <c r="Q62" i="1" s="1"/>
  <c r="J62" i="1"/>
  <c r="E62" i="1"/>
  <c r="G62" i="1" s="1"/>
  <c r="T55" i="1"/>
  <c r="N55" i="1"/>
  <c r="Q55" i="1" s="1"/>
  <c r="J55" i="1"/>
  <c r="E55" i="1"/>
  <c r="G55" i="1" s="1"/>
  <c r="T64" i="1"/>
  <c r="N64" i="1"/>
  <c r="Q64" i="1" s="1"/>
  <c r="J64" i="1"/>
  <c r="E64" i="1"/>
  <c r="G64" i="1" s="1"/>
  <c r="T45" i="1"/>
  <c r="N45" i="1"/>
  <c r="Q45" i="1" s="1"/>
  <c r="J45" i="1"/>
  <c r="E45" i="1"/>
  <c r="G45" i="1" s="1"/>
  <c r="T44" i="1"/>
  <c r="N44" i="1"/>
  <c r="Q44" i="1" s="1"/>
  <c r="J44" i="1"/>
  <c r="E44" i="1"/>
  <c r="G44" i="1" s="1"/>
  <c r="T48" i="1"/>
  <c r="N48" i="1"/>
  <c r="Q48" i="1" s="1"/>
  <c r="J48" i="1"/>
  <c r="E48" i="1"/>
  <c r="G48" i="1" s="1"/>
  <c r="T57" i="1"/>
  <c r="N57" i="1"/>
  <c r="Q57" i="1" s="1"/>
  <c r="J57" i="1"/>
  <c r="E57" i="1"/>
  <c r="G57" i="1" s="1"/>
  <c r="T52" i="1"/>
  <c r="N52" i="1"/>
  <c r="Q52" i="1" s="1"/>
  <c r="J52" i="1"/>
  <c r="E52" i="1"/>
  <c r="G52" i="1" s="1"/>
  <c r="T43" i="1"/>
  <c r="N43" i="1"/>
  <c r="Q43" i="1" s="1"/>
  <c r="J43" i="1"/>
  <c r="E43" i="1"/>
  <c r="G43" i="1" s="1"/>
  <c r="T60" i="1"/>
  <c r="N60" i="1"/>
  <c r="Q60" i="1" s="1"/>
  <c r="J60" i="1"/>
  <c r="E60" i="1"/>
  <c r="G60" i="1" s="1"/>
  <c r="T50" i="1"/>
  <c r="N50" i="1"/>
  <c r="Q50" i="1" s="1"/>
  <c r="J50" i="1"/>
  <c r="E50" i="1"/>
  <c r="G50" i="1" s="1"/>
  <c r="T68" i="1"/>
  <c r="N68" i="1"/>
  <c r="Q68" i="1" s="1"/>
  <c r="J68" i="1"/>
  <c r="E68" i="1"/>
  <c r="G68" i="1" s="1"/>
  <c r="T49" i="1"/>
  <c r="N49" i="1"/>
  <c r="Q49" i="1" s="1"/>
  <c r="J49" i="1"/>
  <c r="E49" i="1"/>
  <c r="G49" i="1" s="1"/>
  <c r="T42" i="1"/>
  <c r="N42" i="1"/>
  <c r="Q42" i="1" s="1"/>
  <c r="J42" i="1"/>
  <c r="G42" i="1"/>
  <c r="T59" i="1"/>
  <c r="N59" i="1"/>
  <c r="Q59" i="1" s="1"/>
  <c r="J59" i="1"/>
  <c r="E59" i="1"/>
  <c r="G59" i="1" s="1"/>
  <c r="T61" i="1"/>
  <c r="N61" i="1"/>
  <c r="Q61" i="1" s="1"/>
  <c r="J61" i="1"/>
  <c r="E61" i="1"/>
  <c r="G61" i="1" s="1"/>
  <c r="E70" i="1"/>
  <c r="G70" i="1" s="1"/>
  <c r="T69" i="1"/>
  <c r="N69" i="1"/>
  <c r="Q69" i="1" s="1"/>
  <c r="J69" i="1"/>
  <c r="E69" i="1"/>
  <c r="G69" i="1" s="1"/>
  <c r="T65" i="1"/>
  <c r="N65" i="1"/>
  <c r="Q65" i="1" s="1"/>
  <c r="J65" i="1"/>
  <c r="E65" i="1"/>
  <c r="G65" i="1" s="1"/>
  <c r="T63" i="1"/>
  <c r="N63" i="1"/>
  <c r="Q63" i="1" s="1"/>
  <c r="J63" i="1"/>
  <c r="E63" i="1"/>
  <c r="G63" i="1" s="1"/>
  <c r="T54" i="1"/>
  <c r="N54" i="1"/>
  <c r="Q54" i="1" s="1"/>
  <c r="J54" i="1"/>
  <c r="E54" i="1"/>
  <c r="G54" i="1" s="1"/>
  <c r="T16" i="1"/>
  <c r="N16" i="1"/>
  <c r="Q16" i="1" s="1"/>
  <c r="J16" i="1"/>
  <c r="E16" i="1"/>
  <c r="G16" i="1" s="1"/>
  <c r="T35" i="1"/>
  <c r="N35" i="1"/>
  <c r="Q35" i="1" s="1"/>
  <c r="J35" i="1"/>
  <c r="E35" i="1"/>
  <c r="G35" i="1" s="1"/>
  <c r="J38" i="1"/>
  <c r="E38" i="1"/>
  <c r="G38" i="1" s="1"/>
  <c r="T22" i="1"/>
  <c r="N22" i="1"/>
  <c r="Q22" i="1" s="1"/>
  <c r="J22" i="1"/>
  <c r="E22" i="1"/>
  <c r="G22" i="1" s="1"/>
  <c r="T24" i="1"/>
  <c r="N24" i="1"/>
  <c r="Q24" i="1" s="1"/>
  <c r="J24" i="1"/>
  <c r="E24" i="1"/>
  <c r="G24" i="1" s="1"/>
  <c r="T29" i="1"/>
  <c r="N29" i="1"/>
  <c r="Q29" i="1" s="1"/>
  <c r="J29" i="1"/>
  <c r="E29" i="1"/>
  <c r="G29" i="1" s="1"/>
  <c r="T25" i="1"/>
  <c r="N25" i="1"/>
  <c r="Q25" i="1" s="1"/>
  <c r="J25" i="1"/>
  <c r="E25" i="1"/>
  <c r="G25" i="1" s="1"/>
  <c r="T23" i="1"/>
  <c r="N23" i="1"/>
  <c r="Q23" i="1" s="1"/>
  <c r="J23" i="1"/>
  <c r="E23" i="1"/>
  <c r="G23" i="1" s="1"/>
  <c r="T31" i="1"/>
  <c r="N31" i="1"/>
  <c r="Q31" i="1" s="1"/>
  <c r="J31" i="1"/>
  <c r="E31" i="1"/>
  <c r="G31" i="1" s="1"/>
  <c r="T19" i="1"/>
  <c r="N19" i="1"/>
  <c r="Q19" i="1" s="1"/>
  <c r="J19" i="1"/>
  <c r="E19" i="1"/>
  <c r="G19" i="1" s="1"/>
  <c r="T28" i="1"/>
  <c r="N28" i="1"/>
  <c r="Q28" i="1" s="1"/>
  <c r="J28" i="1"/>
  <c r="E28" i="1"/>
  <c r="G28" i="1" s="1"/>
  <c r="J39" i="1"/>
  <c r="E39" i="1"/>
  <c r="G39" i="1" s="1"/>
  <c r="T30" i="1"/>
  <c r="N30" i="1"/>
  <c r="Q30" i="1" s="1"/>
  <c r="J30" i="1"/>
  <c r="E30" i="1"/>
  <c r="G30" i="1" s="1"/>
  <c r="T17" i="1"/>
  <c r="N17" i="1"/>
  <c r="Q17" i="1" s="1"/>
  <c r="J17" i="1"/>
  <c r="E17" i="1"/>
  <c r="G17" i="1" s="1"/>
  <c r="T32" i="1"/>
  <c r="N32" i="1"/>
  <c r="Q32" i="1" s="1"/>
  <c r="J32" i="1"/>
  <c r="E32" i="1"/>
  <c r="G32" i="1" s="1"/>
  <c r="T36" i="1"/>
  <c r="N36" i="1"/>
  <c r="Q36" i="1" s="1"/>
  <c r="J36" i="1"/>
  <c r="E36" i="1"/>
  <c r="G36" i="1" s="1"/>
  <c r="T18" i="1"/>
  <c r="N18" i="1"/>
  <c r="Q18" i="1" s="1"/>
  <c r="J18" i="1"/>
  <c r="E18" i="1"/>
  <c r="G18" i="1" s="1"/>
  <c r="T21" i="1"/>
  <c r="N21" i="1"/>
  <c r="Q21" i="1" s="1"/>
  <c r="J21" i="1"/>
  <c r="E21" i="1"/>
  <c r="G21" i="1" s="1"/>
  <c r="T27" i="1"/>
  <c r="N27" i="1"/>
  <c r="Q27" i="1" s="1"/>
  <c r="J27" i="1"/>
  <c r="E27" i="1"/>
  <c r="G27" i="1" s="1"/>
  <c r="J40" i="1"/>
  <c r="E40" i="1"/>
  <c r="G40" i="1" s="1"/>
  <c r="T20" i="1"/>
  <c r="N20" i="1"/>
  <c r="Q20" i="1" s="1"/>
  <c r="J20" i="1"/>
  <c r="E20" i="1"/>
  <c r="G20" i="1" s="1"/>
  <c r="T26" i="1"/>
  <c r="N26" i="1"/>
  <c r="Q26" i="1" s="1"/>
  <c r="J26" i="1"/>
  <c r="E26" i="1"/>
  <c r="G26" i="1" s="1"/>
  <c r="T33" i="1"/>
  <c r="N33" i="1"/>
  <c r="Q33" i="1" s="1"/>
  <c r="J33" i="1"/>
  <c r="E33" i="1"/>
  <c r="G33" i="1" s="1"/>
  <c r="T7" i="1"/>
  <c r="N7" i="1"/>
  <c r="Q7" i="1" s="1"/>
  <c r="J7" i="1"/>
  <c r="E7" i="1"/>
  <c r="G7" i="1" s="1"/>
  <c r="T13" i="1"/>
  <c r="N13" i="1"/>
  <c r="Q13" i="1" s="1"/>
  <c r="J13" i="1"/>
  <c r="E13" i="1"/>
  <c r="G13" i="1" s="1"/>
  <c r="T12" i="1"/>
  <c r="N12" i="1"/>
  <c r="Q12" i="1" s="1"/>
  <c r="J12" i="1"/>
  <c r="E12" i="1"/>
  <c r="G12" i="1" s="1"/>
  <c r="T14" i="1"/>
  <c r="N14" i="1"/>
  <c r="Q14" i="1" s="1"/>
  <c r="J14" i="1"/>
  <c r="E14" i="1"/>
  <c r="G14" i="1" s="1"/>
  <c r="T9" i="1"/>
  <c r="N9" i="1"/>
  <c r="Q9" i="1" s="1"/>
  <c r="J9" i="1"/>
  <c r="E9" i="1"/>
  <c r="G9" i="1" s="1"/>
  <c r="T6" i="1"/>
  <c r="N6" i="1"/>
  <c r="Q6" i="1" s="1"/>
  <c r="J6" i="1"/>
  <c r="E6" i="1"/>
  <c r="G6" i="1" s="1"/>
  <c r="T5" i="1"/>
  <c r="N5" i="1"/>
  <c r="Q5" i="1" s="1"/>
  <c r="J5" i="1"/>
  <c r="E5" i="1"/>
  <c r="G5" i="1" s="1"/>
  <c r="T11" i="1"/>
  <c r="N11" i="1"/>
  <c r="Q11" i="1" s="1"/>
  <c r="J11" i="1"/>
  <c r="E11" i="1"/>
  <c r="G11" i="1" s="1"/>
  <c r="T10" i="1"/>
  <c r="N10" i="1"/>
  <c r="Q10" i="1" s="1"/>
  <c r="J10" i="1"/>
  <c r="E10" i="1"/>
  <c r="G10" i="1" s="1"/>
  <c r="V61" i="1" l="1"/>
  <c r="V68" i="1"/>
  <c r="V55" i="1"/>
  <c r="W36" i="1"/>
  <c r="W30" i="1"/>
  <c r="W28" i="1"/>
  <c r="W25" i="1"/>
  <c r="W29" i="1"/>
  <c r="W22" i="1"/>
  <c r="W33" i="1"/>
  <c r="W32" i="1"/>
  <c r="W17" i="1"/>
  <c r="W19" i="1"/>
  <c r="W16" i="1"/>
  <c r="V12" i="1"/>
  <c r="W11" i="1"/>
  <c r="V30" i="1"/>
  <c r="V35" i="1"/>
  <c r="V65" i="1"/>
  <c r="V5" i="1"/>
  <c r="W46" i="1"/>
  <c r="V6" i="1"/>
  <c r="V13" i="1"/>
  <c r="V44" i="1"/>
  <c r="V64" i="1"/>
  <c r="V7" i="1"/>
  <c r="W5" i="1"/>
  <c r="W21" i="1"/>
  <c r="W23" i="1"/>
  <c r="W24" i="1"/>
  <c r="W14" i="1"/>
  <c r="W13" i="1"/>
  <c r="V26" i="1"/>
  <c r="V21" i="1"/>
  <c r="V19" i="1"/>
  <c r="V24" i="1"/>
  <c r="W20" i="1"/>
  <c r="W18" i="1"/>
  <c r="V48" i="1"/>
  <c r="V50" i="1"/>
  <c r="V63" i="1"/>
  <c r="V67" i="1"/>
  <c r="W9" i="1"/>
  <c r="W12" i="1"/>
  <c r="V18" i="1"/>
  <c r="V31" i="1"/>
  <c r="V29" i="1"/>
  <c r="W53" i="1"/>
  <c r="V10" i="1"/>
  <c r="V14" i="1"/>
  <c r="V27" i="1"/>
  <c r="V54" i="1"/>
  <c r="W61" i="1"/>
  <c r="V49" i="1"/>
  <c r="V57" i="1"/>
  <c r="W55" i="1"/>
  <c r="V66" i="1"/>
  <c r="W50" i="1"/>
  <c r="W42" i="1"/>
  <c r="W52" i="1"/>
  <c r="V53" i="1"/>
  <c r="V9" i="1"/>
  <c r="V25" i="1"/>
  <c r="V42" i="1"/>
  <c r="V52" i="1"/>
  <c r="W64" i="1"/>
  <c r="V46" i="1"/>
  <c r="W67" i="1"/>
  <c r="V11" i="1"/>
  <c r="V33" i="1"/>
  <c r="V32" i="1"/>
  <c r="W63" i="1"/>
  <c r="W68" i="1"/>
  <c r="W48" i="1"/>
  <c r="W58" i="1"/>
  <c r="W65" i="1"/>
  <c r="W59" i="1"/>
  <c r="W43" i="1"/>
  <c r="W62" i="1"/>
  <c r="V58" i="1"/>
  <c r="W44" i="1"/>
  <c r="V20" i="1"/>
  <c r="V17" i="1"/>
  <c r="V23" i="1"/>
  <c r="V16" i="1"/>
  <c r="W69" i="1"/>
  <c r="V59" i="1"/>
  <c r="W60" i="1"/>
  <c r="V43" i="1"/>
  <c r="W45" i="1"/>
  <c r="V62" i="1"/>
  <c r="W56" i="1"/>
  <c r="V36" i="1"/>
  <c r="V28" i="1"/>
  <c r="V22" i="1"/>
  <c r="W54" i="1"/>
  <c r="V69" i="1"/>
  <c r="W49" i="1"/>
  <c r="V60" i="1"/>
  <c r="W57" i="1"/>
  <c r="V45" i="1"/>
  <c r="W66" i="1"/>
  <c r="V56" i="1"/>
  <c r="W6" i="1"/>
  <c r="W27" i="1"/>
  <c r="W10" i="1"/>
  <c r="W7" i="1"/>
  <c r="W26" i="1"/>
  <c r="W31" i="1"/>
  <c r="W35" i="1"/>
</calcChain>
</file>

<file path=xl/sharedStrings.xml><?xml version="1.0" encoding="utf-8"?>
<sst xmlns="http://schemas.openxmlformats.org/spreadsheetml/2006/main" count="191" uniqueCount="96">
  <si>
    <t>Défi Nepisiguit Challenge 2023 - Official Scoring Log</t>
  </si>
  <si>
    <t>Team Info</t>
  </si>
  <si>
    <t>Day 1</t>
  </si>
  <si>
    <t>Day 2</t>
  </si>
  <si>
    <t>Race Summary</t>
  </si>
  <si>
    <t>Team Name- Female</t>
  </si>
  <si>
    <t>Team #</t>
  </si>
  <si>
    <t>Start time:</t>
  </si>
  <si>
    <t>Finish time:</t>
  </si>
  <si>
    <t>Elapsed:</t>
  </si>
  <si>
    <t>Time Penalty</t>
  </si>
  <si>
    <t>Time (adjusted)</t>
  </si>
  <si>
    <t>CPs Reached</t>
  </si>
  <si>
    <t>CP Penalty</t>
  </si>
  <si>
    <t>CP (adjusted)</t>
  </si>
  <si>
    <t>Day 1 Ranking</t>
  </si>
  <si>
    <t>Start time:2</t>
  </si>
  <si>
    <t>Finish time:2</t>
  </si>
  <si>
    <t>Elapsed:2</t>
  </si>
  <si>
    <t>Time Bonus</t>
  </si>
  <si>
    <t>Time (Adjusted)</t>
  </si>
  <si>
    <t>CP (Adjusted)</t>
  </si>
  <si>
    <t>Day 2 Ranking</t>
  </si>
  <si>
    <t>Total CPs reached:</t>
  </si>
  <si>
    <t xml:space="preserve"> Total Time:</t>
  </si>
  <si>
    <t>Final &amp; Official Ranking</t>
  </si>
  <si>
    <t>Les Boussolées</t>
  </si>
  <si>
    <t>Cap au Nord</t>
  </si>
  <si>
    <t>A Fond Leon</t>
  </si>
  <si>
    <t>Acadiennes gone wilder</t>
  </si>
  <si>
    <t>The Bees Knees</t>
  </si>
  <si>
    <t>Les Northern Girls</t>
  </si>
  <si>
    <t>BE IN THIS PLACE</t>
  </si>
  <si>
    <t>Mother Muckers</t>
  </si>
  <si>
    <t>Dumb &amp; Dumber</t>
  </si>
  <si>
    <t>Les Spartiates</t>
  </si>
  <si>
    <t>Team Name- Mixed</t>
  </si>
  <si>
    <t>CPs Reached2</t>
  </si>
  <si>
    <t>Three New Knees</t>
  </si>
  <si>
    <t>Al Squared</t>
  </si>
  <si>
    <t xml:space="preserve">Bikerboler </t>
  </si>
  <si>
    <t>Not Fast, Just Furious</t>
  </si>
  <si>
    <t>Pas sensé être du ski ca ?</t>
  </si>
  <si>
    <t>The Badger and Bee</t>
  </si>
  <si>
    <t>La meute Jack Wolfskin</t>
  </si>
  <si>
    <t xml:space="preserve">Son plus one </t>
  </si>
  <si>
    <t>Les insulaires</t>
  </si>
  <si>
    <t>Why Wait?</t>
  </si>
  <si>
    <t>MLCO Groupe Aventure</t>
  </si>
  <si>
    <t>Sol Runners</t>
  </si>
  <si>
    <t>Nice Guys Finish Last</t>
  </si>
  <si>
    <t>Passe-Partout</t>
  </si>
  <si>
    <t>The Last  Huff and Puff!! </t>
  </si>
  <si>
    <t>Kingsley Crusaders</t>
  </si>
  <si>
    <t>DD Jackalopes</t>
  </si>
  <si>
    <t>Les résistants de la Ridge</t>
  </si>
  <si>
    <t>Omega and Friend</t>
  </si>
  <si>
    <t>iRon and Sugar</t>
  </si>
  <si>
    <t>Hakuna Matata</t>
  </si>
  <si>
    <t>Macgrooper</t>
  </si>
  <si>
    <t>Cousin intrépides</t>
  </si>
  <si>
    <t>Eye of ReKay</t>
  </si>
  <si>
    <t>NSAR1</t>
  </si>
  <si>
    <t>Lost European Union</t>
  </si>
  <si>
    <t>Team Name- Male</t>
  </si>
  <si>
    <t>Les Boudreau</t>
  </si>
  <si>
    <t>Cold Wet and Miserable</t>
  </si>
  <si>
    <t>The Goliaths</t>
  </si>
  <si>
    <t xml:space="preserve">La vie est belle </t>
  </si>
  <si>
    <t>Paul-Huard</t>
  </si>
  <si>
    <t>Tag Team Champions!</t>
  </si>
  <si>
    <t>The Best For Last</t>
  </si>
  <si>
    <t>Antoine et Benoit</t>
  </si>
  <si>
    <t>Salty Stingers</t>
  </si>
  <si>
    <t>YOLO</t>
  </si>
  <si>
    <t>Alpha Dads</t>
  </si>
  <si>
    <t>MoukMouk</t>
  </si>
  <si>
    <t>Elmtree Resources Ltd</t>
  </si>
  <si>
    <t>Tuff Stuff</t>
  </si>
  <si>
    <t>Le Wolfpack</t>
  </si>
  <si>
    <t>Darrow Bros</t>
  </si>
  <si>
    <t>Los Devastators</t>
  </si>
  <si>
    <t>Lucky peny</t>
  </si>
  <si>
    <t>Dad Bod’s</t>
  </si>
  <si>
    <t>Ma vie my life</t>
  </si>
  <si>
    <t>Last Minute Entry</t>
  </si>
  <si>
    <t xml:space="preserve">Canot à glace Expérience </t>
  </si>
  <si>
    <t>Team shake and bake</t>
  </si>
  <si>
    <t>100% Physical</t>
  </si>
  <si>
    <t>El Capitanos</t>
  </si>
  <si>
    <t>Mi-Box</t>
  </si>
  <si>
    <t>NSAR2</t>
  </si>
  <si>
    <t>He said, ‘Chi said</t>
  </si>
  <si>
    <t>DNF</t>
  </si>
  <si>
    <t>DNS</t>
  </si>
  <si>
    <t>T9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</si>
</sst>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6933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948A54"/>
        <bgColor rgb="FF4F81BD"/>
      </patternFill>
    </fill>
    <fill>
      <patternFill patternType="solid">
        <fgColor rgb="FFC4BD97"/>
        <bgColor rgb="FFDCE6F1"/>
      </patternFill>
    </fill>
    <fill>
      <patternFill patternType="solid">
        <fgColor rgb="FFC4BD97"/>
        <bgColor rgb="FFB8CCE4"/>
      </patternFill>
    </fill>
    <fill>
      <patternFill patternType="solid">
        <fgColor rgb="FFE26B0A"/>
        <bgColor rgb="FF000000"/>
      </patternFill>
    </fill>
    <fill>
      <patternFill patternType="solid">
        <fgColor rgb="FFFABF8F"/>
        <bgColor rgb="FFB8CCE4"/>
      </patternFill>
    </fill>
    <fill>
      <patternFill patternType="solid">
        <fgColor rgb="FFFABF8F"/>
        <bgColor rgb="FFDCE6F1"/>
      </patternFill>
    </fill>
    <fill>
      <patternFill patternType="solid">
        <fgColor rgb="FF538DD5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ABF8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/>
    <xf numFmtId="164" fontId="5" fillId="6" borderId="1" xfId="0" applyNumberFormat="1" applyFont="1" applyFill="1" applyBorder="1"/>
    <xf numFmtId="164" fontId="5" fillId="6" borderId="1" xfId="0" applyNumberFormat="1" applyFont="1" applyFill="1" applyBorder="1" applyProtection="1">
      <protection locked="0"/>
    </xf>
    <xf numFmtId="21" fontId="5" fillId="6" borderId="1" xfId="0" applyNumberFormat="1" applyFont="1" applyFill="1" applyBorder="1"/>
    <xf numFmtId="21" fontId="5" fillId="6" borderId="1" xfId="0" applyNumberFormat="1" applyFont="1" applyFill="1" applyBorder="1" applyProtection="1">
      <protection locked="0"/>
    </xf>
    <xf numFmtId="1" fontId="5" fillId="6" borderId="1" xfId="0" applyNumberFormat="1" applyFont="1" applyFill="1" applyBorder="1" applyAlignment="1" applyProtection="1">
      <alignment horizontal="center"/>
      <protection locked="0"/>
    </xf>
    <xf numFmtId="1" fontId="5" fillId="6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1" fontId="5" fillId="6" borderId="1" xfId="0" applyNumberFormat="1" applyFont="1" applyFill="1" applyBorder="1" applyAlignment="1" applyProtection="1">
      <alignment horizontal="center" vertical="center"/>
      <protection locked="0"/>
    </xf>
    <xf numFmtId="1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wrapText="1"/>
    </xf>
    <xf numFmtId="164" fontId="5" fillId="5" borderId="1" xfId="0" applyNumberFormat="1" applyFont="1" applyFill="1" applyBorder="1" applyProtection="1">
      <protection locked="0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wrapText="1"/>
    </xf>
    <xf numFmtId="0" fontId="5" fillId="8" borderId="1" xfId="0" applyFont="1" applyFill="1" applyBorder="1"/>
    <xf numFmtId="164" fontId="5" fillId="8" borderId="1" xfId="0" applyNumberFormat="1" applyFont="1" applyFill="1" applyBorder="1"/>
    <xf numFmtId="164" fontId="5" fillId="8" borderId="1" xfId="0" applyNumberFormat="1" applyFont="1" applyFill="1" applyBorder="1" applyProtection="1">
      <protection locked="0"/>
    </xf>
    <xf numFmtId="21" fontId="5" fillId="8" borderId="1" xfId="0" applyNumberFormat="1" applyFont="1" applyFill="1" applyBorder="1"/>
    <xf numFmtId="21" fontId="5" fillId="8" borderId="1" xfId="0" applyNumberFormat="1" applyFont="1" applyFill="1" applyBorder="1" applyProtection="1">
      <protection locked="0"/>
    </xf>
    <xf numFmtId="1" fontId="5" fillId="8" borderId="1" xfId="0" applyNumberFormat="1" applyFont="1" applyFill="1" applyBorder="1" applyAlignment="1" applyProtection="1">
      <alignment horizontal="center"/>
      <protection locked="0"/>
    </xf>
    <xf numFmtId="1" fontId="5" fillId="8" borderId="1" xfId="0" applyNumberFormat="1" applyFont="1" applyFill="1" applyBorder="1" applyAlignment="1">
      <alignment horizontal="center"/>
    </xf>
    <xf numFmtId="1" fontId="5" fillId="9" borderId="1" xfId="0" applyNumberFormat="1" applyFont="1" applyFill="1" applyBorder="1" applyAlignment="1" applyProtection="1">
      <alignment horizontal="center"/>
      <protection locked="0"/>
    </xf>
    <xf numFmtId="164" fontId="5" fillId="9" borderId="1" xfId="0" applyNumberFormat="1" applyFont="1" applyFill="1" applyBorder="1" applyProtection="1">
      <protection locked="0"/>
    </xf>
    <xf numFmtId="1" fontId="5" fillId="8" borderId="1" xfId="0" applyNumberFormat="1" applyFont="1" applyFill="1" applyBorder="1" applyAlignment="1" applyProtection="1">
      <alignment horizontal="center" vertical="center"/>
      <protection locked="0"/>
    </xf>
    <xf numFmtId="1" fontId="5" fillId="8" borderId="1" xfId="0" applyNumberFormat="1" applyFont="1" applyFill="1" applyBorder="1" applyAlignment="1">
      <alignment horizontal="center" vertical="center"/>
    </xf>
    <xf numFmtId="21" fontId="5" fillId="9" borderId="1" xfId="0" applyNumberFormat="1" applyFont="1" applyFill="1" applyBorder="1"/>
    <xf numFmtId="21" fontId="5" fillId="9" borderId="1" xfId="0" applyNumberFormat="1" applyFont="1" applyFill="1" applyBorder="1" applyProtection="1">
      <protection locked="0"/>
    </xf>
    <xf numFmtId="0" fontId="5" fillId="9" borderId="1" xfId="0" applyFont="1" applyFill="1" applyBorder="1" applyAlignment="1">
      <alignment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/>
    </xf>
    <xf numFmtId="0" fontId="5" fillId="11" borderId="1" xfId="0" applyFont="1" applyFill="1" applyBorder="1"/>
    <xf numFmtId="164" fontId="5" fillId="11" borderId="1" xfId="0" applyNumberFormat="1" applyFont="1" applyFill="1" applyBorder="1"/>
    <xf numFmtId="164" fontId="5" fillId="11" borderId="1" xfId="0" applyNumberFormat="1" applyFont="1" applyFill="1" applyBorder="1" applyProtection="1">
      <protection locked="0"/>
    </xf>
    <xf numFmtId="21" fontId="5" fillId="11" borderId="1" xfId="0" applyNumberFormat="1" applyFont="1" applyFill="1" applyBorder="1"/>
    <xf numFmtId="21" fontId="5" fillId="11" borderId="1" xfId="0" applyNumberFormat="1" applyFont="1" applyFill="1" applyBorder="1" applyProtection="1">
      <protection locked="0"/>
    </xf>
    <xf numFmtId="1" fontId="5" fillId="11" borderId="1" xfId="0" applyNumberFormat="1" applyFont="1" applyFill="1" applyBorder="1" applyAlignment="1" applyProtection="1">
      <alignment horizontal="center"/>
      <protection locked="0"/>
    </xf>
    <xf numFmtId="1" fontId="5" fillId="11" borderId="1" xfId="0" applyNumberFormat="1" applyFont="1" applyFill="1" applyBorder="1" applyAlignment="1">
      <alignment horizontal="center"/>
    </xf>
    <xf numFmtId="1" fontId="5" fillId="11" borderId="1" xfId="0" applyNumberFormat="1" applyFont="1" applyFill="1" applyBorder="1" applyAlignment="1" applyProtection="1">
      <alignment horizontal="center" vertical="center"/>
      <protection locked="0"/>
    </xf>
    <xf numFmtId="1" fontId="5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wrapText="1"/>
    </xf>
    <xf numFmtId="0" fontId="5" fillId="11" borderId="1" xfId="0" applyFont="1" applyFill="1" applyBorder="1" applyAlignment="1">
      <alignment horizontal="right"/>
    </xf>
    <xf numFmtId="0" fontId="1" fillId="12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0</xdr:rowOff>
    </xdr:from>
    <xdr:to>
      <xdr:col>1</xdr:col>
      <xdr:colOff>117914</xdr:colOff>
      <xdr:row>1</xdr:row>
      <xdr:rowOff>61583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2051489" cy="151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showGridLines="0" tabSelected="1" zoomScaleNormal="100" workbookViewId="0">
      <pane ySplit="3" topLeftCell="A13" activePane="bottomLeft" state="frozen"/>
      <selection pane="bottomLeft" activeCell="A19" sqref="A19"/>
    </sheetView>
  </sheetViews>
  <sheetFormatPr defaultRowHeight="15" x14ac:dyDescent="0.25"/>
  <cols>
    <col min="1" max="1" width="39.85546875" customWidth="1"/>
    <col min="2" max="2" width="11.140625" customWidth="1"/>
    <col min="3" max="3" width="14.7109375" customWidth="1"/>
    <col min="4" max="4" width="14.85546875" customWidth="1"/>
    <col min="5" max="5" width="13.7109375" customWidth="1"/>
    <col min="6" max="6" width="16" customWidth="1"/>
    <col min="7" max="7" width="19.5703125" customWidth="1"/>
    <col min="8" max="8" width="16.42578125" customWidth="1"/>
    <col min="9" max="9" width="13.42578125" bestFit="1" customWidth="1"/>
    <col min="10" max="10" width="16.42578125" bestFit="1" customWidth="1"/>
    <col min="11" max="11" width="17.28515625" style="51" bestFit="1" customWidth="1"/>
    <col min="12" max="12" width="14.85546875" customWidth="1"/>
    <col min="13" max="13" width="16" customWidth="1"/>
    <col min="14" max="14" width="12.7109375" customWidth="1"/>
    <col min="15" max="15" width="15.85546875" customWidth="1"/>
    <col min="16" max="16" width="14.5703125" customWidth="1"/>
    <col min="17" max="17" width="19.7109375" customWidth="1"/>
    <col min="18" max="18" width="17.42578125" customWidth="1"/>
    <col min="19" max="19" width="13.5703125" customWidth="1"/>
    <col min="20" max="20" width="17.7109375" customWidth="1"/>
    <col min="21" max="21" width="18.140625" customWidth="1"/>
    <col min="22" max="22" width="23" customWidth="1"/>
    <col min="23" max="23" width="14.7109375" customWidth="1"/>
    <col min="24" max="24" width="29.140625" customWidth="1"/>
  </cols>
  <sheetData>
    <row r="1" spans="1:24" ht="114.75" customHeight="1" x14ac:dyDescent="0.25"/>
    <row r="2" spans="1:24" ht="22.5" customHeight="1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22.5" customHeight="1" x14ac:dyDescent="0.25">
      <c r="A3" s="53" t="s">
        <v>1</v>
      </c>
      <c r="B3" s="5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 t="s">
        <v>3</v>
      </c>
      <c r="M3" s="53"/>
      <c r="N3" s="53"/>
      <c r="O3" s="53"/>
      <c r="P3" s="53"/>
      <c r="Q3" s="53"/>
      <c r="R3" s="53"/>
      <c r="S3" s="53"/>
      <c r="T3" s="53"/>
      <c r="U3" s="53"/>
      <c r="V3" s="53" t="s">
        <v>4</v>
      </c>
      <c r="W3" s="53"/>
      <c r="X3" s="53"/>
    </row>
    <row r="4" spans="1:24" ht="25.5" customHeight="1" x14ac:dyDescent="0.25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48" t="s">
        <v>15</v>
      </c>
      <c r="L4" s="2" t="s">
        <v>16</v>
      </c>
      <c r="M4" s="2" t="s">
        <v>17</v>
      </c>
      <c r="N4" s="2" t="s">
        <v>18</v>
      </c>
      <c r="O4" s="2" t="s">
        <v>10</v>
      </c>
      <c r="P4" s="2" t="s">
        <v>19</v>
      </c>
      <c r="Q4" s="2" t="s">
        <v>20</v>
      </c>
      <c r="R4" s="2" t="s">
        <v>12</v>
      </c>
      <c r="S4" s="2" t="s">
        <v>13</v>
      </c>
      <c r="T4" s="2" t="s">
        <v>21</v>
      </c>
      <c r="U4" s="2" t="s">
        <v>22</v>
      </c>
      <c r="V4" s="3" t="s">
        <v>23</v>
      </c>
      <c r="W4" s="2" t="s">
        <v>24</v>
      </c>
      <c r="X4" s="2" t="s">
        <v>25</v>
      </c>
    </row>
    <row r="5" spans="1:24" ht="15.75" x14ac:dyDescent="0.25">
      <c r="A5" s="15" t="s">
        <v>29</v>
      </c>
      <c r="B5" s="5">
        <v>34</v>
      </c>
      <c r="C5" s="6">
        <v>0.29166666666666669</v>
      </c>
      <c r="D5" s="7">
        <v>0.71666666666666667</v>
      </c>
      <c r="E5" s="8">
        <f>D5-C5</f>
        <v>0.42499999999999999</v>
      </c>
      <c r="F5" s="9"/>
      <c r="G5" s="8">
        <f>E5+F5</f>
        <v>0.42499999999999999</v>
      </c>
      <c r="H5" s="10">
        <v>15</v>
      </c>
      <c r="I5" s="10"/>
      <c r="J5" s="11">
        <f>H5-I5</f>
        <v>15</v>
      </c>
      <c r="K5" s="10">
        <v>2</v>
      </c>
      <c r="L5" s="6">
        <v>0.3125</v>
      </c>
      <c r="M5" s="16">
        <v>0.72173611111111102</v>
      </c>
      <c r="N5" s="8">
        <f>M5-L5</f>
        <v>0.40923611111111102</v>
      </c>
      <c r="O5" s="9"/>
      <c r="P5" s="9"/>
      <c r="Q5" s="8">
        <f>N5+O5-P5</f>
        <v>0.40923611111111102</v>
      </c>
      <c r="R5" s="13">
        <v>16</v>
      </c>
      <c r="S5" s="13"/>
      <c r="T5" s="14">
        <f>R5-S5</f>
        <v>16</v>
      </c>
      <c r="U5" s="13">
        <v>1</v>
      </c>
      <c r="V5" s="11">
        <f>T5+J5</f>
        <v>31</v>
      </c>
      <c r="W5" s="8">
        <f>G5+Q5</f>
        <v>0.83423611111111096</v>
      </c>
      <c r="X5" s="13">
        <v>1</v>
      </c>
    </row>
    <row r="6" spans="1:24" ht="15.75" x14ac:dyDescent="0.25">
      <c r="A6" s="5" t="s">
        <v>30</v>
      </c>
      <c r="B6" s="5">
        <v>35</v>
      </c>
      <c r="C6" s="6">
        <v>0.29166666666666669</v>
      </c>
      <c r="D6" s="7">
        <v>0.69906250000000003</v>
      </c>
      <c r="E6" s="8">
        <f>D6-C6</f>
        <v>0.40739583333333335</v>
      </c>
      <c r="F6" s="9"/>
      <c r="G6" s="8">
        <f>E6+F6</f>
        <v>0.40739583333333335</v>
      </c>
      <c r="H6" s="10">
        <v>15</v>
      </c>
      <c r="I6" s="10"/>
      <c r="J6" s="11">
        <f>H6-I6</f>
        <v>15</v>
      </c>
      <c r="K6" s="12">
        <v>1</v>
      </c>
      <c r="L6" s="6">
        <v>0.3125</v>
      </c>
      <c r="M6" s="16">
        <v>0.72171296296296295</v>
      </c>
      <c r="N6" s="8">
        <f>M6-L6</f>
        <v>0.40921296296296295</v>
      </c>
      <c r="O6" s="9"/>
      <c r="P6" s="9"/>
      <c r="Q6" s="8">
        <f>N6+O6-P6</f>
        <v>0.40921296296296295</v>
      </c>
      <c r="R6" s="13">
        <v>15</v>
      </c>
      <c r="S6" s="13"/>
      <c r="T6" s="14">
        <f>R6-S6</f>
        <v>15</v>
      </c>
      <c r="U6" s="13">
        <v>3</v>
      </c>
      <c r="V6" s="11">
        <f>T6+J6</f>
        <v>30</v>
      </c>
      <c r="W6" s="8">
        <f>G6+Q6</f>
        <v>0.81660879629629624</v>
      </c>
      <c r="X6" s="13">
        <v>2</v>
      </c>
    </row>
    <row r="7" spans="1:24" ht="15.75" x14ac:dyDescent="0.25">
      <c r="A7" s="5" t="s">
        <v>35</v>
      </c>
      <c r="B7" s="5">
        <v>61</v>
      </c>
      <c r="C7" s="6">
        <v>0.29166666666666702</v>
      </c>
      <c r="D7" s="7">
        <v>0.75916666666666666</v>
      </c>
      <c r="E7" s="8">
        <f>D7-C7</f>
        <v>0.46749999999999964</v>
      </c>
      <c r="F7" s="9"/>
      <c r="G7" s="8">
        <f>E7+F7</f>
        <v>0.46749999999999964</v>
      </c>
      <c r="H7" s="10">
        <v>15</v>
      </c>
      <c r="I7" s="10"/>
      <c r="J7" s="11">
        <f>H7-I7</f>
        <v>15</v>
      </c>
      <c r="K7" s="12">
        <v>3</v>
      </c>
      <c r="L7" s="6">
        <v>0.3125</v>
      </c>
      <c r="M7" s="16">
        <v>0.75208333333333333</v>
      </c>
      <c r="N7" s="8">
        <f>M7-L7</f>
        <v>0.43958333333333333</v>
      </c>
      <c r="O7" s="9"/>
      <c r="P7" s="9"/>
      <c r="Q7" s="8">
        <f>N7+O7-P7</f>
        <v>0.43958333333333333</v>
      </c>
      <c r="R7" s="13">
        <v>15</v>
      </c>
      <c r="S7" s="13">
        <v>1</v>
      </c>
      <c r="T7" s="14">
        <f>R7-S7</f>
        <v>14</v>
      </c>
      <c r="U7" s="13">
        <v>5</v>
      </c>
      <c r="V7" s="11">
        <f>T7+J7</f>
        <v>29</v>
      </c>
      <c r="W7" s="8">
        <f>G7+Q7</f>
        <v>0.90708333333333302</v>
      </c>
      <c r="X7" s="13">
        <v>3</v>
      </c>
    </row>
    <row r="8" spans="1:24" ht="15.75" x14ac:dyDescent="0.25">
      <c r="A8" s="4" t="s">
        <v>27</v>
      </c>
      <c r="B8" s="5">
        <v>21</v>
      </c>
      <c r="C8" s="6">
        <v>0.29166666666666669</v>
      </c>
      <c r="D8" s="7">
        <v>0.74791666666666667</v>
      </c>
      <c r="E8" s="8">
        <f>D8-C8</f>
        <v>0.45624999999999999</v>
      </c>
      <c r="F8" s="9"/>
      <c r="G8" s="8">
        <f>E8+F8</f>
        <v>0.45624999999999999</v>
      </c>
      <c r="H8" s="10">
        <v>12</v>
      </c>
      <c r="I8" s="10"/>
      <c r="J8" s="11">
        <f>H8-I8</f>
        <v>12</v>
      </c>
      <c r="K8" s="12">
        <v>7</v>
      </c>
      <c r="L8" s="6">
        <v>0.3125</v>
      </c>
      <c r="M8" s="7">
        <v>0.67638888888888893</v>
      </c>
      <c r="N8" s="8">
        <f>M8-L8</f>
        <v>0.36388888888888893</v>
      </c>
      <c r="O8" s="9"/>
      <c r="P8" s="9"/>
      <c r="Q8" s="8">
        <f>N8+O8-P8</f>
        <v>0.36388888888888893</v>
      </c>
      <c r="R8" s="13">
        <v>15</v>
      </c>
      <c r="S8" s="13"/>
      <c r="T8" s="14">
        <f>R8-S8</f>
        <v>15</v>
      </c>
      <c r="U8" s="13">
        <v>2</v>
      </c>
      <c r="V8" s="11">
        <f>T8+J8</f>
        <v>27</v>
      </c>
      <c r="W8" s="8">
        <f>G8+Q8</f>
        <v>0.82013888888888897</v>
      </c>
      <c r="X8" s="13">
        <v>4</v>
      </c>
    </row>
    <row r="9" spans="1:24" ht="15.75" x14ac:dyDescent="0.25">
      <c r="A9" s="5" t="s">
        <v>31</v>
      </c>
      <c r="B9" s="5">
        <v>40</v>
      </c>
      <c r="C9" s="6">
        <v>0.29166666666666702</v>
      </c>
      <c r="D9" s="7">
        <v>0.7313425925925926</v>
      </c>
      <c r="E9" s="8">
        <f>D9-C9</f>
        <v>0.43967592592592558</v>
      </c>
      <c r="F9" s="9"/>
      <c r="G9" s="8">
        <f>E9+F9</f>
        <v>0.43967592592592558</v>
      </c>
      <c r="H9" s="10">
        <v>13</v>
      </c>
      <c r="I9" s="10"/>
      <c r="J9" s="11">
        <f>H9-I9</f>
        <v>13</v>
      </c>
      <c r="K9" s="12">
        <v>4</v>
      </c>
      <c r="L9" s="6">
        <v>0.3125</v>
      </c>
      <c r="M9" s="16">
        <v>0.74971064814814825</v>
      </c>
      <c r="N9" s="8">
        <f>M9-L9</f>
        <v>0.43721064814814825</v>
      </c>
      <c r="O9" s="9"/>
      <c r="P9" s="9"/>
      <c r="Q9" s="8">
        <f>N9+O9-P9</f>
        <v>0.43721064814814825</v>
      </c>
      <c r="R9" s="13">
        <v>14</v>
      </c>
      <c r="S9" s="13"/>
      <c r="T9" s="14">
        <f>R9-S9</f>
        <v>14</v>
      </c>
      <c r="U9" s="13">
        <v>4</v>
      </c>
      <c r="V9" s="11">
        <f>T9+J9</f>
        <v>27</v>
      </c>
      <c r="W9" s="8">
        <f>G9+Q9</f>
        <v>0.87688657407407389</v>
      </c>
      <c r="X9" s="13">
        <v>5</v>
      </c>
    </row>
    <row r="10" spans="1:24" ht="15.75" x14ac:dyDescent="0.25">
      <c r="A10" s="4" t="s">
        <v>26</v>
      </c>
      <c r="B10" s="5">
        <v>12</v>
      </c>
      <c r="C10" s="6">
        <v>0.29166666666666669</v>
      </c>
      <c r="D10" s="7">
        <v>0.73773148148148149</v>
      </c>
      <c r="E10" s="8">
        <f>D10-C10</f>
        <v>0.4460648148148148</v>
      </c>
      <c r="F10" s="9"/>
      <c r="G10" s="8">
        <f>E10+F10</f>
        <v>0.4460648148148148</v>
      </c>
      <c r="H10" s="10">
        <v>13</v>
      </c>
      <c r="I10" s="10"/>
      <c r="J10" s="11">
        <f>H10-I10</f>
        <v>13</v>
      </c>
      <c r="K10" s="10">
        <v>5</v>
      </c>
      <c r="L10" s="6">
        <v>0.3125</v>
      </c>
      <c r="M10" s="7">
        <v>0.70763888888888893</v>
      </c>
      <c r="N10" s="8">
        <f>M10-L10</f>
        <v>0.39513888888888893</v>
      </c>
      <c r="O10" s="9"/>
      <c r="P10" s="9"/>
      <c r="Q10" s="8">
        <f>N10+O10-P10</f>
        <v>0.39513888888888893</v>
      </c>
      <c r="R10" s="13">
        <v>13</v>
      </c>
      <c r="S10" s="13"/>
      <c r="T10" s="14">
        <f>R10-S10</f>
        <v>13</v>
      </c>
      <c r="U10" s="13">
        <v>7</v>
      </c>
      <c r="V10" s="11">
        <f>T10+J10</f>
        <v>26</v>
      </c>
      <c r="W10" s="8">
        <f>G10+Q10</f>
        <v>0.84120370370370368</v>
      </c>
      <c r="X10" s="13">
        <v>6</v>
      </c>
    </row>
    <row r="11" spans="1:24" ht="15.75" x14ac:dyDescent="0.25">
      <c r="A11" s="15" t="s">
        <v>28</v>
      </c>
      <c r="B11" s="5">
        <v>25</v>
      </c>
      <c r="C11" s="6">
        <v>0.29166666666666702</v>
      </c>
      <c r="D11" s="16">
        <v>0.7053124999999999</v>
      </c>
      <c r="E11" s="8">
        <f>D11-C11</f>
        <v>0.41364583333333288</v>
      </c>
      <c r="F11" s="9"/>
      <c r="G11" s="8">
        <f>E11+F11</f>
        <v>0.41364583333333288</v>
      </c>
      <c r="H11" s="12">
        <v>12</v>
      </c>
      <c r="I11" s="12"/>
      <c r="J11" s="11">
        <f>H11-I11</f>
        <v>12</v>
      </c>
      <c r="K11" s="12">
        <v>6</v>
      </c>
      <c r="L11" s="6">
        <v>0.3125</v>
      </c>
      <c r="M11" s="16">
        <v>0.69097222222222221</v>
      </c>
      <c r="N11" s="8">
        <f>M11-L11</f>
        <v>0.37847222222222221</v>
      </c>
      <c r="O11" s="9"/>
      <c r="P11" s="9"/>
      <c r="Q11" s="8">
        <f>N11+O11-P11</f>
        <v>0.37847222222222221</v>
      </c>
      <c r="R11" s="13">
        <v>13</v>
      </c>
      <c r="S11" s="13"/>
      <c r="T11" s="14">
        <f>R11-S11</f>
        <v>13</v>
      </c>
      <c r="U11" s="13">
        <v>6</v>
      </c>
      <c r="V11" s="11">
        <f>T11+J11</f>
        <v>25</v>
      </c>
      <c r="W11" s="8">
        <f>G11+Q11</f>
        <v>0.79211805555555515</v>
      </c>
      <c r="X11" s="13">
        <v>7</v>
      </c>
    </row>
    <row r="12" spans="1:24" ht="15.75" x14ac:dyDescent="0.25">
      <c r="A12" s="5" t="s">
        <v>33</v>
      </c>
      <c r="B12" s="5">
        <v>51</v>
      </c>
      <c r="C12" s="6">
        <v>0.29166666666666702</v>
      </c>
      <c r="D12" s="7">
        <v>0.74074074074074081</v>
      </c>
      <c r="E12" s="8">
        <f>D12-C12</f>
        <v>0.44907407407407379</v>
      </c>
      <c r="F12" s="9"/>
      <c r="G12" s="8">
        <f>E12+F12</f>
        <v>0.44907407407407379</v>
      </c>
      <c r="H12" s="10">
        <v>11</v>
      </c>
      <c r="I12" s="10"/>
      <c r="J12" s="11">
        <f>H12-I12</f>
        <v>11</v>
      </c>
      <c r="K12" s="12">
        <v>9</v>
      </c>
      <c r="L12" s="6">
        <v>0.3125</v>
      </c>
      <c r="M12" s="16">
        <v>0.76666666666666661</v>
      </c>
      <c r="N12" s="8">
        <f>M12-L12</f>
        <v>0.45416666666666661</v>
      </c>
      <c r="O12" s="9"/>
      <c r="P12" s="9"/>
      <c r="Q12" s="8">
        <f>N12+O12-P12</f>
        <v>0.45416666666666661</v>
      </c>
      <c r="R12" s="13">
        <v>13</v>
      </c>
      <c r="S12" s="13">
        <v>2</v>
      </c>
      <c r="T12" s="14">
        <f>R12-S12</f>
        <v>11</v>
      </c>
      <c r="U12" s="13">
        <v>8</v>
      </c>
      <c r="V12" s="11">
        <f>T12+J12</f>
        <v>22</v>
      </c>
      <c r="W12" s="8">
        <f>G12+Q12</f>
        <v>0.90324074074074034</v>
      </c>
      <c r="X12" s="13">
        <v>8</v>
      </c>
    </row>
    <row r="13" spans="1:24" ht="15.75" x14ac:dyDescent="0.25">
      <c r="A13" s="5" t="s">
        <v>34</v>
      </c>
      <c r="B13" s="5">
        <v>60</v>
      </c>
      <c r="C13" s="6">
        <v>0.29166666666666702</v>
      </c>
      <c r="D13" s="7">
        <v>0.74074074074074081</v>
      </c>
      <c r="E13" s="8">
        <f>D13-C13</f>
        <v>0.44907407407407379</v>
      </c>
      <c r="F13" s="9"/>
      <c r="G13" s="8">
        <f>E13+F13</f>
        <v>0.44907407407407379</v>
      </c>
      <c r="H13" s="10">
        <v>11</v>
      </c>
      <c r="I13" s="10"/>
      <c r="J13" s="11">
        <f>H13-I13</f>
        <v>11</v>
      </c>
      <c r="K13" s="12" t="s">
        <v>95</v>
      </c>
      <c r="L13" s="6">
        <v>0.3125</v>
      </c>
      <c r="M13" s="16">
        <v>0.76666666666666661</v>
      </c>
      <c r="N13" s="8">
        <f>M13-L13</f>
        <v>0.45416666666666661</v>
      </c>
      <c r="O13" s="9"/>
      <c r="P13" s="9"/>
      <c r="Q13" s="8">
        <f>N13+O13-P13</f>
        <v>0.45416666666666661</v>
      </c>
      <c r="R13" s="13">
        <v>13</v>
      </c>
      <c r="S13" s="13">
        <v>2</v>
      </c>
      <c r="T13" s="14">
        <f>R13-S13</f>
        <v>11</v>
      </c>
      <c r="U13" s="13">
        <v>9</v>
      </c>
      <c r="V13" s="11">
        <f>T13+J13</f>
        <v>22</v>
      </c>
      <c r="W13" s="8">
        <f>G13+Q13</f>
        <v>0.90324074074074034</v>
      </c>
      <c r="X13" s="13">
        <v>9</v>
      </c>
    </row>
    <row r="14" spans="1:24" ht="15.75" x14ac:dyDescent="0.25">
      <c r="A14" s="5" t="s">
        <v>32</v>
      </c>
      <c r="B14" s="5">
        <v>42</v>
      </c>
      <c r="C14" s="6">
        <v>0.29166666666666702</v>
      </c>
      <c r="D14" s="7">
        <v>0.69539351851851849</v>
      </c>
      <c r="E14" s="8">
        <f>D14-C14</f>
        <v>0.40372685185185148</v>
      </c>
      <c r="F14" s="9"/>
      <c r="G14" s="8">
        <f>E14+F14</f>
        <v>0.40372685185185148</v>
      </c>
      <c r="H14" s="10">
        <v>11</v>
      </c>
      <c r="I14" s="10"/>
      <c r="J14" s="11">
        <f>H14-I14</f>
        <v>11</v>
      </c>
      <c r="K14" s="10">
        <v>8</v>
      </c>
      <c r="L14" s="6">
        <v>0.3125</v>
      </c>
      <c r="M14" s="16">
        <v>0.74861111111111101</v>
      </c>
      <c r="N14" s="8">
        <f>M14-L14</f>
        <v>0.43611111111111101</v>
      </c>
      <c r="O14" s="9"/>
      <c r="P14" s="9"/>
      <c r="Q14" s="8">
        <f>N14+O14-P14</f>
        <v>0.43611111111111101</v>
      </c>
      <c r="R14" s="13">
        <v>6</v>
      </c>
      <c r="S14" s="13"/>
      <c r="T14" s="14">
        <f>R14-S14</f>
        <v>6</v>
      </c>
      <c r="U14" s="13">
        <v>10</v>
      </c>
      <c r="V14" s="11">
        <f>T14+J14</f>
        <v>17</v>
      </c>
      <c r="W14" s="8">
        <f>G14+Q14</f>
        <v>0.83983796296296243</v>
      </c>
      <c r="X14" s="13">
        <v>10</v>
      </c>
    </row>
    <row r="15" spans="1:24" ht="25.5" customHeight="1" x14ac:dyDescent="0.25">
      <c r="A15" s="17" t="s">
        <v>36</v>
      </c>
      <c r="B15" s="18" t="s">
        <v>6</v>
      </c>
      <c r="C15" s="18" t="s">
        <v>7</v>
      </c>
      <c r="D15" s="18" t="s">
        <v>8</v>
      </c>
      <c r="E15" s="18" t="s">
        <v>9</v>
      </c>
      <c r="F15" s="18" t="s">
        <v>10</v>
      </c>
      <c r="G15" s="18" t="s">
        <v>11</v>
      </c>
      <c r="H15" s="18" t="s">
        <v>12</v>
      </c>
      <c r="I15" s="18" t="s">
        <v>13</v>
      </c>
      <c r="J15" s="18" t="s">
        <v>14</v>
      </c>
      <c r="K15" s="49" t="s">
        <v>15</v>
      </c>
      <c r="L15" s="18" t="s">
        <v>16</v>
      </c>
      <c r="M15" s="18" t="s">
        <v>17</v>
      </c>
      <c r="N15" s="18" t="s">
        <v>18</v>
      </c>
      <c r="O15" s="18" t="s">
        <v>10</v>
      </c>
      <c r="P15" s="18" t="s">
        <v>19</v>
      </c>
      <c r="Q15" s="18" t="s">
        <v>20</v>
      </c>
      <c r="R15" s="18" t="s">
        <v>37</v>
      </c>
      <c r="S15" s="18" t="s">
        <v>13</v>
      </c>
      <c r="T15" s="18" t="s">
        <v>21</v>
      </c>
      <c r="U15" s="18" t="s">
        <v>22</v>
      </c>
      <c r="V15" s="18" t="s">
        <v>23</v>
      </c>
      <c r="W15" s="18" t="s">
        <v>24</v>
      </c>
      <c r="X15" s="18" t="s">
        <v>25</v>
      </c>
    </row>
    <row r="16" spans="1:24" ht="15.75" x14ac:dyDescent="0.25">
      <c r="A16" s="19" t="s">
        <v>63</v>
      </c>
      <c r="B16" s="20">
        <v>73</v>
      </c>
      <c r="C16" s="21">
        <v>0.29166666666666702</v>
      </c>
      <c r="D16" s="22">
        <v>0.65694444444444444</v>
      </c>
      <c r="E16" s="23">
        <f>D16-C16</f>
        <v>0.36527777777777742</v>
      </c>
      <c r="F16" s="24"/>
      <c r="G16" s="23">
        <f>E16+F16</f>
        <v>0.36527777777777742</v>
      </c>
      <c r="H16" s="25">
        <v>15</v>
      </c>
      <c r="I16" s="25"/>
      <c r="J16" s="26">
        <f>H16-I16</f>
        <v>15</v>
      </c>
      <c r="K16" s="25">
        <v>1</v>
      </c>
      <c r="L16" s="21">
        <v>0.3125</v>
      </c>
      <c r="M16" s="28">
        <v>0.68541666666666667</v>
      </c>
      <c r="N16" s="23">
        <f>M16-L16</f>
        <v>0.37291666666666667</v>
      </c>
      <c r="O16" s="24"/>
      <c r="P16" s="24"/>
      <c r="Q16" s="23">
        <f>N16+O16-P16</f>
        <v>0.37291666666666667</v>
      </c>
      <c r="R16" s="29">
        <v>17</v>
      </c>
      <c r="S16" s="29"/>
      <c r="T16" s="30">
        <f>R16-S16</f>
        <v>17</v>
      </c>
      <c r="U16" s="29">
        <v>1</v>
      </c>
      <c r="V16" s="26">
        <f>T16+J16</f>
        <v>32</v>
      </c>
      <c r="W16" s="23">
        <f>G16+Q16</f>
        <v>0.73819444444444415</v>
      </c>
      <c r="X16" s="29">
        <v>1</v>
      </c>
    </row>
    <row r="17" spans="1:24" ht="15.75" x14ac:dyDescent="0.25">
      <c r="A17" s="19" t="s">
        <v>48</v>
      </c>
      <c r="B17" s="20">
        <v>23</v>
      </c>
      <c r="C17" s="21">
        <v>0.29166666666666702</v>
      </c>
      <c r="D17" s="22">
        <v>0.68333333333333324</v>
      </c>
      <c r="E17" s="23">
        <f>D17-C17</f>
        <v>0.39166666666666622</v>
      </c>
      <c r="F17" s="24"/>
      <c r="G17" s="23">
        <f>E17+F17</f>
        <v>0.39166666666666622</v>
      </c>
      <c r="H17" s="25">
        <v>15</v>
      </c>
      <c r="I17" s="25"/>
      <c r="J17" s="26">
        <f>H17-I17</f>
        <v>15</v>
      </c>
      <c r="K17" s="25">
        <v>4</v>
      </c>
      <c r="L17" s="21">
        <v>0.3125</v>
      </c>
      <c r="M17" s="28">
        <v>0.68611111111111101</v>
      </c>
      <c r="N17" s="23">
        <f>M17-L17</f>
        <v>0.37361111111111101</v>
      </c>
      <c r="O17" s="24"/>
      <c r="P17" s="24"/>
      <c r="Q17" s="23">
        <f>N17+O17-P17</f>
        <v>0.37361111111111101</v>
      </c>
      <c r="R17" s="29">
        <v>17</v>
      </c>
      <c r="S17" s="29"/>
      <c r="T17" s="30">
        <f>R17-S17</f>
        <v>17</v>
      </c>
      <c r="U17" s="29">
        <v>2</v>
      </c>
      <c r="V17" s="26">
        <f>T17+J17</f>
        <v>32</v>
      </c>
      <c r="W17" s="23">
        <f>G17+Q17</f>
        <v>0.76527777777777728</v>
      </c>
      <c r="X17" s="29">
        <v>2</v>
      </c>
    </row>
    <row r="18" spans="1:24" ht="15.75" x14ac:dyDescent="0.25">
      <c r="A18" s="19" t="s">
        <v>44</v>
      </c>
      <c r="B18" s="20">
        <v>16</v>
      </c>
      <c r="C18" s="21">
        <v>0.29166666666666702</v>
      </c>
      <c r="D18" s="22">
        <v>0.65833333333333333</v>
      </c>
      <c r="E18" s="23">
        <f>D18-C18</f>
        <v>0.36666666666666631</v>
      </c>
      <c r="F18" s="24"/>
      <c r="G18" s="23">
        <f>E18+F18</f>
        <v>0.36666666666666631</v>
      </c>
      <c r="H18" s="25">
        <v>15</v>
      </c>
      <c r="I18" s="25"/>
      <c r="J18" s="26">
        <f>H18-I18</f>
        <v>15</v>
      </c>
      <c r="K18" s="25">
        <v>2</v>
      </c>
      <c r="L18" s="21">
        <v>0.3125</v>
      </c>
      <c r="M18" s="28">
        <v>0.7143518518518519</v>
      </c>
      <c r="N18" s="23">
        <f>M18-L18</f>
        <v>0.4018518518518519</v>
      </c>
      <c r="O18" s="24"/>
      <c r="P18" s="24"/>
      <c r="Q18" s="23">
        <f>N18+O18-P18</f>
        <v>0.4018518518518519</v>
      </c>
      <c r="R18" s="29">
        <v>17</v>
      </c>
      <c r="S18" s="29"/>
      <c r="T18" s="30">
        <f>R18-S18</f>
        <v>17</v>
      </c>
      <c r="U18" s="29">
        <v>3</v>
      </c>
      <c r="V18" s="26">
        <f>T18+J18</f>
        <v>32</v>
      </c>
      <c r="W18" s="23">
        <f>G18+Q18</f>
        <v>0.76851851851851816</v>
      </c>
      <c r="X18" s="29">
        <v>3</v>
      </c>
    </row>
    <row r="19" spans="1:24" ht="15.75" x14ac:dyDescent="0.25">
      <c r="A19" s="19" t="s">
        <v>54</v>
      </c>
      <c r="B19" s="20">
        <v>54</v>
      </c>
      <c r="C19" s="21">
        <v>0.29166666666666702</v>
      </c>
      <c r="D19" s="22">
        <v>0.66076388888888882</v>
      </c>
      <c r="E19" s="23">
        <f>D19-C19</f>
        <v>0.3690972222222218</v>
      </c>
      <c r="F19" s="24"/>
      <c r="G19" s="23">
        <f>E19+F19</f>
        <v>0.3690972222222218</v>
      </c>
      <c r="H19" s="25">
        <v>15</v>
      </c>
      <c r="I19" s="25"/>
      <c r="J19" s="26">
        <f>H19-I19</f>
        <v>15</v>
      </c>
      <c r="K19" s="25">
        <v>3</v>
      </c>
      <c r="L19" s="21">
        <v>0.3125</v>
      </c>
      <c r="M19" s="28">
        <v>0.73263888888888884</v>
      </c>
      <c r="N19" s="23">
        <f>M19-L19</f>
        <v>0.42013888888888884</v>
      </c>
      <c r="O19" s="24"/>
      <c r="P19" s="24"/>
      <c r="Q19" s="23">
        <f>N19+O19-P19</f>
        <v>0.42013888888888884</v>
      </c>
      <c r="R19" s="29">
        <v>17</v>
      </c>
      <c r="S19" s="29"/>
      <c r="T19" s="30">
        <f>R19-S19</f>
        <v>17</v>
      </c>
      <c r="U19" s="29">
        <v>4</v>
      </c>
      <c r="V19" s="26">
        <f>T19+J19</f>
        <v>32</v>
      </c>
      <c r="W19" s="23">
        <f>G19+Q19</f>
        <v>0.78923611111111058</v>
      </c>
      <c r="X19" s="29">
        <v>4</v>
      </c>
    </row>
    <row r="20" spans="1:24" ht="15.75" x14ac:dyDescent="0.25">
      <c r="A20" s="19" t="s">
        <v>40</v>
      </c>
      <c r="B20" s="20">
        <v>6</v>
      </c>
      <c r="C20" s="21">
        <v>0.29166666666666702</v>
      </c>
      <c r="D20" s="22">
        <v>0.74340277777777775</v>
      </c>
      <c r="E20" s="23">
        <f>D20-C20</f>
        <v>0.45173611111111073</v>
      </c>
      <c r="F20" s="24"/>
      <c r="G20" s="23">
        <f>E20+F20</f>
        <v>0.45173611111111073</v>
      </c>
      <c r="H20" s="25">
        <v>15</v>
      </c>
      <c r="I20" s="25"/>
      <c r="J20" s="26">
        <f>H20-I20</f>
        <v>15</v>
      </c>
      <c r="K20" s="25">
        <v>10</v>
      </c>
      <c r="L20" s="21">
        <v>0.3125</v>
      </c>
      <c r="M20" s="28">
        <v>0.74629629629629635</v>
      </c>
      <c r="N20" s="23">
        <f>M20-L20</f>
        <v>0.43379629629629635</v>
      </c>
      <c r="O20" s="24"/>
      <c r="P20" s="24"/>
      <c r="Q20" s="23">
        <f>N20+O20-P20</f>
        <v>0.43379629629629635</v>
      </c>
      <c r="R20" s="29">
        <v>16</v>
      </c>
      <c r="S20" s="29"/>
      <c r="T20" s="30">
        <f>R20-S20</f>
        <v>16</v>
      </c>
      <c r="U20" s="29">
        <v>7</v>
      </c>
      <c r="V20" s="26">
        <f>T20+J20</f>
        <v>31</v>
      </c>
      <c r="W20" s="23">
        <f>G20+Q20</f>
        <v>0.88553240740740713</v>
      </c>
      <c r="X20" s="29">
        <v>5</v>
      </c>
    </row>
    <row r="21" spans="1:24" ht="15.75" x14ac:dyDescent="0.25">
      <c r="A21" s="19" t="s">
        <v>43</v>
      </c>
      <c r="B21" s="20">
        <v>13</v>
      </c>
      <c r="C21" s="21">
        <v>0.29166666666666702</v>
      </c>
      <c r="D21" s="22">
        <v>0.67877314814814815</v>
      </c>
      <c r="E21" s="23">
        <f>D21-C21</f>
        <v>0.38710648148148114</v>
      </c>
      <c r="F21" s="24"/>
      <c r="G21" s="23">
        <f>E21+F21</f>
        <v>0.38710648148148114</v>
      </c>
      <c r="H21" s="25">
        <v>14</v>
      </c>
      <c r="I21" s="25"/>
      <c r="J21" s="26">
        <f>H21-I21</f>
        <v>14</v>
      </c>
      <c r="K21" s="25">
        <v>11</v>
      </c>
      <c r="L21" s="21">
        <v>0.3125</v>
      </c>
      <c r="M21" s="22">
        <v>0.73749999999999993</v>
      </c>
      <c r="N21" s="23">
        <f>M21-L21</f>
        <v>0.42499999999999993</v>
      </c>
      <c r="O21" s="24"/>
      <c r="P21" s="24"/>
      <c r="Q21" s="23">
        <f>N21+O21-P21</f>
        <v>0.42499999999999993</v>
      </c>
      <c r="R21" s="29">
        <v>16</v>
      </c>
      <c r="S21" s="29"/>
      <c r="T21" s="30">
        <f>R21-S21</f>
        <v>16</v>
      </c>
      <c r="U21" s="29">
        <v>6</v>
      </c>
      <c r="V21" s="26">
        <f>T21+J21</f>
        <v>30</v>
      </c>
      <c r="W21" s="23">
        <f>G21+Q21</f>
        <v>0.81210648148148112</v>
      </c>
      <c r="X21" s="29">
        <v>6</v>
      </c>
    </row>
    <row r="22" spans="1:24" ht="15.75" x14ac:dyDescent="0.25">
      <c r="A22" s="19" t="s">
        <v>60</v>
      </c>
      <c r="B22" s="20">
        <v>67</v>
      </c>
      <c r="C22" s="21">
        <v>0.29166666666666602</v>
      </c>
      <c r="D22" s="22">
        <v>0.7006944444444444</v>
      </c>
      <c r="E22" s="23">
        <f>D22-C22</f>
        <v>0.40902777777777838</v>
      </c>
      <c r="F22" s="24"/>
      <c r="G22" s="23">
        <f>E22+F22</f>
        <v>0.40902777777777838</v>
      </c>
      <c r="H22" s="25">
        <v>14</v>
      </c>
      <c r="I22" s="25"/>
      <c r="J22" s="26">
        <f>H22-I22</f>
        <v>14</v>
      </c>
      <c r="K22" s="25">
        <v>13</v>
      </c>
      <c r="L22" s="21">
        <v>0.3125</v>
      </c>
      <c r="M22" s="28">
        <v>0.73334490740740732</v>
      </c>
      <c r="N22" s="23">
        <f>M22-L22</f>
        <v>0.42084490740740732</v>
      </c>
      <c r="O22" s="24"/>
      <c r="P22" s="24"/>
      <c r="Q22" s="23">
        <f>N22+O22-P22</f>
        <v>0.42084490740740732</v>
      </c>
      <c r="R22" s="29">
        <v>16</v>
      </c>
      <c r="S22" s="29"/>
      <c r="T22" s="30">
        <f>R22-S22</f>
        <v>16</v>
      </c>
      <c r="U22" s="29">
        <v>5</v>
      </c>
      <c r="V22" s="26">
        <f>T22+J22</f>
        <v>30</v>
      </c>
      <c r="W22" s="23">
        <f>G22+Q22</f>
        <v>0.82987268518518564</v>
      </c>
      <c r="X22" s="29">
        <v>7</v>
      </c>
    </row>
    <row r="23" spans="1:24" ht="15.75" x14ac:dyDescent="0.25">
      <c r="A23" s="19" t="s">
        <v>56</v>
      </c>
      <c r="B23" s="20">
        <v>56</v>
      </c>
      <c r="C23" s="21">
        <v>0.29166666666666702</v>
      </c>
      <c r="D23" s="22">
        <v>0.72222222222222221</v>
      </c>
      <c r="E23" s="23">
        <f>D23-C23</f>
        <v>0.43055555555555519</v>
      </c>
      <c r="F23" s="24"/>
      <c r="G23" s="23">
        <f>E23+F23</f>
        <v>0.43055555555555519</v>
      </c>
      <c r="H23" s="25">
        <v>15</v>
      </c>
      <c r="I23" s="25"/>
      <c r="J23" s="26">
        <f>H23-I23</f>
        <v>15</v>
      </c>
      <c r="K23" s="25">
        <v>8</v>
      </c>
      <c r="L23" s="21">
        <v>0.3125</v>
      </c>
      <c r="M23" s="28">
        <v>0.71388888888888891</v>
      </c>
      <c r="N23" s="23">
        <f>M23-L23</f>
        <v>0.40138888888888891</v>
      </c>
      <c r="O23" s="24"/>
      <c r="P23" s="24"/>
      <c r="Q23" s="23">
        <f>N23+O23-P23</f>
        <v>0.40138888888888891</v>
      </c>
      <c r="R23" s="29">
        <v>15</v>
      </c>
      <c r="S23" s="29"/>
      <c r="T23" s="30">
        <f>R23-S23</f>
        <v>15</v>
      </c>
      <c r="U23" s="29">
        <v>8</v>
      </c>
      <c r="V23" s="26">
        <f>T23+J23</f>
        <v>30</v>
      </c>
      <c r="W23" s="23">
        <f>G23+Q23</f>
        <v>0.83194444444444415</v>
      </c>
      <c r="X23" s="29">
        <v>8</v>
      </c>
    </row>
    <row r="24" spans="1:24" ht="15.75" x14ac:dyDescent="0.25">
      <c r="A24" s="19" t="s">
        <v>59</v>
      </c>
      <c r="B24" s="20">
        <v>66</v>
      </c>
      <c r="C24" s="21">
        <v>0.29166666666666602</v>
      </c>
      <c r="D24" s="22">
        <v>0.70347222222222217</v>
      </c>
      <c r="E24" s="23">
        <f>D24-C24</f>
        <v>0.41180555555555615</v>
      </c>
      <c r="F24" s="24"/>
      <c r="G24" s="23">
        <f>E24+F24</f>
        <v>0.41180555555555615</v>
      </c>
      <c r="H24" s="25">
        <v>15</v>
      </c>
      <c r="I24" s="25"/>
      <c r="J24" s="26">
        <f>H24-I24</f>
        <v>15</v>
      </c>
      <c r="K24" s="25">
        <v>7</v>
      </c>
      <c r="L24" s="21">
        <v>0.3125</v>
      </c>
      <c r="M24" s="28">
        <v>0.74513888888888891</v>
      </c>
      <c r="N24" s="23">
        <f>M24-L24</f>
        <v>0.43263888888888891</v>
      </c>
      <c r="O24" s="24"/>
      <c r="P24" s="24"/>
      <c r="Q24" s="23">
        <f>N24+O24-P24</f>
        <v>0.43263888888888891</v>
      </c>
      <c r="R24" s="29">
        <v>15</v>
      </c>
      <c r="S24" s="29"/>
      <c r="T24" s="30">
        <f>R24-S24</f>
        <v>15</v>
      </c>
      <c r="U24" s="29">
        <v>10</v>
      </c>
      <c r="V24" s="26">
        <f>T24+J24</f>
        <v>30</v>
      </c>
      <c r="W24" s="23">
        <f>G24+Q24</f>
        <v>0.844444444444445</v>
      </c>
      <c r="X24" s="29">
        <v>9</v>
      </c>
    </row>
    <row r="25" spans="1:24" ht="15.75" x14ac:dyDescent="0.25">
      <c r="A25" s="19" t="s">
        <v>57</v>
      </c>
      <c r="B25" s="20">
        <v>62</v>
      </c>
      <c r="C25" s="21">
        <v>0.29166666666666702</v>
      </c>
      <c r="D25" s="22">
        <v>0.69791666666666663</v>
      </c>
      <c r="E25" s="23">
        <f>D25-C25</f>
        <v>0.40624999999999961</v>
      </c>
      <c r="F25" s="24"/>
      <c r="G25" s="23">
        <f>E25+F25</f>
        <v>0.40624999999999961</v>
      </c>
      <c r="H25" s="25">
        <v>15</v>
      </c>
      <c r="I25" s="25"/>
      <c r="J25" s="26">
        <f>H25-I25</f>
        <v>15</v>
      </c>
      <c r="K25" s="25">
        <v>6</v>
      </c>
      <c r="L25" s="21">
        <v>0.3125</v>
      </c>
      <c r="M25" s="28">
        <v>0.75416666666666676</v>
      </c>
      <c r="N25" s="23">
        <f>M25-L25</f>
        <v>0.44166666666666676</v>
      </c>
      <c r="O25" s="24"/>
      <c r="P25" s="24"/>
      <c r="Q25" s="23">
        <f>N25+O25-P25</f>
        <v>0.44166666666666676</v>
      </c>
      <c r="R25" s="29">
        <v>16</v>
      </c>
      <c r="S25" s="29">
        <v>1</v>
      </c>
      <c r="T25" s="30">
        <f>R25-S25</f>
        <v>15</v>
      </c>
      <c r="U25" s="29">
        <v>12</v>
      </c>
      <c r="V25" s="26">
        <f>T25+J25</f>
        <v>30</v>
      </c>
      <c r="W25" s="23">
        <f>G25+Q25</f>
        <v>0.84791666666666643</v>
      </c>
      <c r="X25" s="29">
        <v>10</v>
      </c>
    </row>
    <row r="26" spans="1:24" ht="15.75" x14ac:dyDescent="0.25">
      <c r="A26" s="19" t="s">
        <v>39</v>
      </c>
      <c r="B26" s="20">
        <v>2</v>
      </c>
      <c r="C26" s="21">
        <v>0.29166666666666702</v>
      </c>
      <c r="D26" s="22">
        <v>0.7284722222222223</v>
      </c>
      <c r="E26" s="23">
        <f>D26-C26</f>
        <v>0.43680555555555528</v>
      </c>
      <c r="F26" s="24"/>
      <c r="G26" s="23">
        <f>E26+F26</f>
        <v>0.43680555555555528</v>
      </c>
      <c r="H26" s="25">
        <v>15</v>
      </c>
      <c r="I26" s="25"/>
      <c r="J26" s="26">
        <f>H26-I26</f>
        <v>15</v>
      </c>
      <c r="K26" s="25">
        <v>9</v>
      </c>
      <c r="L26" s="21">
        <v>0.3125</v>
      </c>
      <c r="M26" s="22">
        <v>0.74652777777777779</v>
      </c>
      <c r="N26" s="23">
        <f>M26-L26</f>
        <v>0.43402777777777779</v>
      </c>
      <c r="O26" s="24"/>
      <c r="P26" s="24"/>
      <c r="Q26" s="23">
        <f>N26+O26-P26</f>
        <v>0.43402777777777779</v>
      </c>
      <c r="R26" s="29">
        <v>15</v>
      </c>
      <c r="S26" s="29"/>
      <c r="T26" s="30">
        <f>R26-S26</f>
        <v>15</v>
      </c>
      <c r="U26" s="29">
        <v>11</v>
      </c>
      <c r="V26" s="26">
        <f>T26+J26</f>
        <v>30</v>
      </c>
      <c r="W26" s="23">
        <f>G26+Q26</f>
        <v>0.87083333333333313</v>
      </c>
      <c r="X26" s="29">
        <v>11</v>
      </c>
    </row>
    <row r="27" spans="1:24" ht="15.75" x14ac:dyDescent="0.25">
      <c r="A27" s="19" t="s">
        <v>42</v>
      </c>
      <c r="B27" s="20">
        <v>11</v>
      </c>
      <c r="C27" s="21">
        <v>0.29166666666666702</v>
      </c>
      <c r="D27" s="22">
        <v>0.69265046296296295</v>
      </c>
      <c r="E27" s="23">
        <f>D27-C27</f>
        <v>0.40098379629629594</v>
      </c>
      <c r="F27" s="24"/>
      <c r="G27" s="23">
        <f>E27+F27</f>
        <v>0.40098379629629594</v>
      </c>
      <c r="H27" s="25">
        <v>14</v>
      </c>
      <c r="I27" s="25"/>
      <c r="J27" s="26">
        <f>H27-I27</f>
        <v>14</v>
      </c>
      <c r="K27" s="25">
        <v>12</v>
      </c>
      <c r="L27" s="21">
        <v>0.3125</v>
      </c>
      <c r="M27" s="28">
        <v>0.71388888888888891</v>
      </c>
      <c r="N27" s="23">
        <f>M27-L27</f>
        <v>0.40138888888888891</v>
      </c>
      <c r="O27" s="24"/>
      <c r="P27" s="24"/>
      <c r="Q27" s="23">
        <f>N27+O27-P27</f>
        <v>0.40138888888888891</v>
      </c>
      <c r="R27" s="29">
        <v>15</v>
      </c>
      <c r="S27" s="29"/>
      <c r="T27" s="30">
        <f>R27-S27</f>
        <v>15</v>
      </c>
      <c r="U27" s="29">
        <v>9</v>
      </c>
      <c r="V27" s="26">
        <f>T27+J27</f>
        <v>29</v>
      </c>
      <c r="W27" s="23">
        <f>G27+Q27</f>
        <v>0.8023726851851849</v>
      </c>
      <c r="X27" s="29">
        <v>12</v>
      </c>
    </row>
    <row r="28" spans="1:24" ht="15.75" x14ac:dyDescent="0.25">
      <c r="A28" s="19" t="s">
        <v>53</v>
      </c>
      <c r="B28" s="20">
        <v>47</v>
      </c>
      <c r="C28" s="21">
        <v>0.29166666666666669</v>
      </c>
      <c r="D28" s="22">
        <v>0.68009259259259258</v>
      </c>
      <c r="E28" s="23">
        <f>D28-C28</f>
        <v>0.3884259259259259</v>
      </c>
      <c r="F28" s="24"/>
      <c r="G28" s="23">
        <f>E28+F28</f>
        <v>0.3884259259259259</v>
      </c>
      <c r="H28" s="25">
        <v>13</v>
      </c>
      <c r="I28" s="25"/>
      <c r="J28" s="26">
        <f>H28-I28</f>
        <v>13</v>
      </c>
      <c r="K28" s="25">
        <v>17</v>
      </c>
      <c r="L28" s="21">
        <v>0.3125</v>
      </c>
      <c r="M28" s="28">
        <v>0.67708333333333337</v>
      </c>
      <c r="N28" s="23">
        <f>M28-L28</f>
        <v>0.36458333333333337</v>
      </c>
      <c r="O28" s="24"/>
      <c r="P28" s="24"/>
      <c r="Q28" s="23">
        <f>N28+O28-P28</f>
        <v>0.36458333333333337</v>
      </c>
      <c r="R28" s="29">
        <v>14</v>
      </c>
      <c r="S28" s="29"/>
      <c r="T28" s="30">
        <f>R28-S28</f>
        <v>14</v>
      </c>
      <c r="U28" s="29">
        <v>13</v>
      </c>
      <c r="V28" s="26">
        <f>T28+J28</f>
        <v>27</v>
      </c>
      <c r="W28" s="23">
        <f>G28+Q28</f>
        <v>0.75300925925925921</v>
      </c>
      <c r="X28" s="29">
        <v>13</v>
      </c>
    </row>
    <row r="29" spans="1:24" ht="15.75" x14ac:dyDescent="0.25">
      <c r="A29" s="19" t="s">
        <v>58</v>
      </c>
      <c r="B29" s="20">
        <v>65</v>
      </c>
      <c r="C29" s="21">
        <v>0.29166666666666602</v>
      </c>
      <c r="D29" s="22">
        <v>0.7402777777777777</v>
      </c>
      <c r="E29" s="23">
        <f>D29-C29</f>
        <v>0.44861111111111168</v>
      </c>
      <c r="F29" s="24"/>
      <c r="G29" s="23">
        <f>E29+F29</f>
        <v>0.44861111111111168</v>
      </c>
      <c r="H29" s="25">
        <v>14</v>
      </c>
      <c r="I29" s="25"/>
      <c r="J29" s="26">
        <f>H29-I29</f>
        <v>14</v>
      </c>
      <c r="K29" s="25">
        <v>14</v>
      </c>
      <c r="L29" s="21">
        <v>0.3125</v>
      </c>
      <c r="M29" s="28">
        <v>0.68612268518518515</v>
      </c>
      <c r="N29" s="23">
        <f>M29-L29</f>
        <v>0.37362268518518515</v>
      </c>
      <c r="O29" s="24"/>
      <c r="P29" s="24"/>
      <c r="Q29" s="23">
        <f>N29+O29-P29</f>
        <v>0.37362268518518515</v>
      </c>
      <c r="R29" s="29">
        <v>13</v>
      </c>
      <c r="S29" s="29"/>
      <c r="T29" s="30">
        <f>R29-S29</f>
        <v>13</v>
      </c>
      <c r="U29" s="29">
        <v>17</v>
      </c>
      <c r="V29" s="26">
        <f>T29+J29</f>
        <v>27</v>
      </c>
      <c r="W29" s="23">
        <f>G29+Q29</f>
        <v>0.82223379629629689</v>
      </c>
      <c r="X29" s="29">
        <v>14</v>
      </c>
    </row>
    <row r="30" spans="1:24" ht="15.75" x14ac:dyDescent="0.25">
      <c r="A30" s="19" t="s">
        <v>51</v>
      </c>
      <c r="B30" s="20">
        <v>36</v>
      </c>
      <c r="C30" s="21">
        <v>0.29166666666666702</v>
      </c>
      <c r="D30" s="22">
        <v>0.73749999999999993</v>
      </c>
      <c r="E30" s="23">
        <f>D30-C30</f>
        <v>0.44583333333333292</v>
      </c>
      <c r="F30" s="24"/>
      <c r="G30" s="23">
        <f>E30+F30</f>
        <v>0.44583333333333292</v>
      </c>
      <c r="H30" s="25">
        <v>13</v>
      </c>
      <c r="I30" s="25"/>
      <c r="J30" s="26">
        <f>H30-I30</f>
        <v>13</v>
      </c>
      <c r="K30" s="25">
        <v>18</v>
      </c>
      <c r="L30" s="21">
        <v>0.3125</v>
      </c>
      <c r="M30" s="28">
        <v>0.72709490740740745</v>
      </c>
      <c r="N30" s="23">
        <f>M30-L30</f>
        <v>0.41459490740740745</v>
      </c>
      <c r="O30" s="24"/>
      <c r="P30" s="24"/>
      <c r="Q30" s="23">
        <f>N30+O30-P30</f>
        <v>0.41459490740740745</v>
      </c>
      <c r="R30" s="29">
        <v>14</v>
      </c>
      <c r="S30" s="29"/>
      <c r="T30" s="30">
        <f>R30-S30</f>
        <v>14</v>
      </c>
      <c r="U30" s="29">
        <v>14</v>
      </c>
      <c r="V30" s="26">
        <f>T30+J30</f>
        <v>27</v>
      </c>
      <c r="W30" s="23">
        <f>G30+Q30</f>
        <v>0.86042824074074042</v>
      </c>
      <c r="X30" s="29">
        <v>15</v>
      </c>
    </row>
    <row r="31" spans="1:24" ht="15.75" x14ac:dyDescent="0.25">
      <c r="A31" s="33" t="s">
        <v>55</v>
      </c>
      <c r="B31" s="20">
        <v>55</v>
      </c>
      <c r="C31" s="21">
        <v>0.29166666666666702</v>
      </c>
      <c r="D31" s="22">
        <v>0.75763888888888886</v>
      </c>
      <c r="E31" s="23">
        <f>D31-C31</f>
        <v>0.46597222222222184</v>
      </c>
      <c r="F31" s="24"/>
      <c r="G31" s="23">
        <f>E31+F31</f>
        <v>0.46597222222222184</v>
      </c>
      <c r="H31" s="25">
        <v>14</v>
      </c>
      <c r="I31" s="25"/>
      <c r="J31" s="26">
        <f>H31-I31</f>
        <v>14</v>
      </c>
      <c r="K31" s="25">
        <v>16</v>
      </c>
      <c r="L31" s="21">
        <v>0.3125</v>
      </c>
      <c r="M31" s="28">
        <v>0.72013888888888899</v>
      </c>
      <c r="N31" s="23">
        <f>M31-L31</f>
        <v>0.40763888888888899</v>
      </c>
      <c r="O31" s="24"/>
      <c r="P31" s="24"/>
      <c r="Q31" s="23">
        <f>N31+O31-P31</f>
        <v>0.40763888888888899</v>
      </c>
      <c r="R31" s="29">
        <v>13</v>
      </c>
      <c r="S31" s="29"/>
      <c r="T31" s="30">
        <f>R31-S31</f>
        <v>13</v>
      </c>
      <c r="U31" s="29">
        <v>19</v>
      </c>
      <c r="V31" s="26">
        <f>T31+J31</f>
        <v>27</v>
      </c>
      <c r="W31" s="23">
        <f>G31+Q31</f>
        <v>0.87361111111111089</v>
      </c>
      <c r="X31" s="29">
        <v>16</v>
      </c>
    </row>
    <row r="32" spans="1:24" ht="15.75" x14ac:dyDescent="0.25">
      <c r="A32" s="19" t="s">
        <v>46</v>
      </c>
      <c r="B32" s="20">
        <v>19</v>
      </c>
      <c r="C32" s="21">
        <v>0.29166666666666702</v>
      </c>
      <c r="D32" s="22">
        <v>0.69728009259259249</v>
      </c>
      <c r="E32" s="23">
        <f>D32-C32</f>
        <v>0.40561342592592547</v>
      </c>
      <c r="F32" s="24"/>
      <c r="G32" s="23">
        <f>E32+F32</f>
        <v>0.40561342592592547</v>
      </c>
      <c r="H32" s="25">
        <v>15</v>
      </c>
      <c r="I32" s="25"/>
      <c r="J32" s="26">
        <f>H32-I32</f>
        <v>15</v>
      </c>
      <c r="K32" s="25">
        <v>5</v>
      </c>
      <c r="L32" s="21">
        <v>0.3125</v>
      </c>
      <c r="M32" s="28">
        <v>0.74571759259259263</v>
      </c>
      <c r="N32" s="23">
        <f>M32-L32</f>
        <v>0.43321759259259263</v>
      </c>
      <c r="O32" s="24"/>
      <c r="P32" s="24"/>
      <c r="Q32" s="23">
        <f>N32+O32-P32</f>
        <v>0.43321759259259263</v>
      </c>
      <c r="R32" s="29">
        <v>11</v>
      </c>
      <c r="S32" s="29"/>
      <c r="T32" s="30">
        <f>R32-S32</f>
        <v>11</v>
      </c>
      <c r="U32" s="29">
        <v>21</v>
      </c>
      <c r="V32" s="26">
        <f>T32+J32</f>
        <v>26</v>
      </c>
      <c r="W32" s="23">
        <f>G32+Q32</f>
        <v>0.83883101851851816</v>
      </c>
      <c r="X32" s="29">
        <v>17</v>
      </c>
    </row>
    <row r="33" spans="1:24" ht="15.75" x14ac:dyDescent="0.25">
      <c r="A33" s="19" t="s">
        <v>38</v>
      </c>
      <c r="B33" s="20">
        <v>1</v>
      </c>
      <c r="C33" s="21">
        <v>0.29166666666666669</v>
      </c>
      <c r="D33" s="22">
        <v>0.74513888888888891</v>
      </c>
      <c r="E33" s="23">
        <f>D33-C33</f>
        <v>0.45347222222222222</v>
      </c>
      <c r="F33" s="24"/>
      <c r="G33" s="23">
        <f>E33+F33</f>
        <v>0.45347222222222222</v>
      </c>
      <c r="H33" s="25">
        <v>13</v>
      </c>
      <c r="I33" s="25"/>
      <c r="J33" s="26">
        <f>H33-I33</f>
        <v>13</v>
      </c>
      <c r="K33" s="25">
        <v>19</v>
      </c>
      <c r="L33" s="21">
        <v>0.3125</v>
      </c>
      <c r="M33" s="28">
        <v>0.72777777777777775</v>
      </c>
      <c r="N33" s="23">
        <f>M33-L33</f>
        <v>0.41527777777777775</v>
      </c>
      <c r="O33" s="24"/>
      <c r="P33" s="24"/>
      <c r="Q33" s="23">
        <f>N33+O33-P33</f>
        <v>0.41527777777777775</v>
      </c>
      <c r="R33" s="29">
        <v>13</v>
      </c>
      <c r="S33" s="29"/>
      <c r="T33" s="30">
        <f>R33-S33</f>
        <v>13</v>
      </c>
      <c r="U33" s="29">
        <v>20</v>
      </c>
      <c r="V33" s="26">
        <f>T33+J33</f>
        <v>26</v>
      </c>
      <c r="W33" s="23">
        <f>G33+Q33</f>
        <v>0.86874999999999991</v>
      </c>
      <c r="X33" s="29">
        <v>18</v>
      </c>
    </row>
    <row r="34" spans="1:24" ht="15.75" x14ac:dyDescent="0.25">
      <c r="A34" s="19" t="s">
        <v>50</v>
      </c>
      <c r="B34" s="20">
        <v>30</v>
      </c>
      <c r="C34" s="21">
        <v>0.29166666666666702</v>
      </c>
      <c r="D34" s="22">
        <v>0.69332175925925921</v>
      </c>
      <c r="E34" s="23">
        <f>D34-C34</f>
        <v>0.40165509259259219</v>
      </c>
      <c r="F34" s="24"/>
      <c r="G34" s="23">
        <f>E34+F34</f>
        <v>0.40165509259259219</v>
      </c>
      <c r="H34" s="25">
        <v>12</v>
      </c>
      <c r="I34" s="25"/>
      <c r="J34" s="26">
        <v>12</v>
      </c>
      <c r="K34" s="25">
        <v>21</v>
      </c>
      <c r="L34" s="21">
        <v>0.3125</v>
      </c>
      <c r="M34" s="28">
        <v>0.66249999999999998</v>
      </c>
      <c r="N34" s="23">
        <f>M34-L34</f>
        <v>0.35</v>
      </c>
      <c r="O34" s="24"/>
      <c r="P34" s="24"/>
      <c r="Q34" s="23">
        <f>N34+O34-P34</f>
        <v>0.35</v>
      </c>
      <c r="R34" s="29">
        <v>13</v>
      </c>
      <c r="S34" s="29"/>
      <c r="T34" s="30">
        <f>R34-S34</f>
        <v>13</v>
      </c>
      <c r="U34" s="29">
        <v>15</v>
      </c>
      <c r="V34" s="26">
        <f>T34+J34</f>
        <v>25</v>
      </c>
      <c r="W34" s="23">
        <f>G34+Q34</f>
        <v>0.75165509259259222</v>
      </c>
      <c r="X34" s="29">
        <v>19</v>
      </c>
    </row>
    <row r="35" spans="1:24" ht="15.75" x14ac:dyDescent="0.25">
      <c r="A35" s="19" t="s">
        <v>62</v>
      </c>
      <c r="B35" s="20">
        <v>71</v>
      </c>
      <c r="C35" s="21">
        <v>0.29166666666666702</v>
      </c>
      <c r="D35" s="22">
        <v>0.69305555555555554</v>
      </c>
      <c r="E35" s="23">
        <f>D35-C35</f>
        <v>0.40138888888888852</v>
      </c>
      <c r="F35" s="24"/>
      <c r="G35" s="23">
        <f>E35+F35</f>
        <v>0.40138888888888852</v>
      </c>
      <c r="H35" s="25">
        <v>12</v>
      </c>
      <c r="I35" s="25"/>
      <c r="J35" s="26">
        <f>H35-I35</f>
        <v>12</v>
      </c>
      <c r="K35" s="25">
        <v>20</v>
      </c>
      <c r="L35" s="21">
        <v>0.3125</v>
      </c>
      <c r="M35" s="28">
        <v>0.66388888888888886</v>
      </c>
      <c r="N35" s="23">
        <f>M35-L35</f>
        <v>0.35138888888888886</v>
      </c>
      <c r="O35" s="24"/>
      <c r="P35" s="24"/>
      <c r="Q35" s="23">
        <f>N35+O35-P35</f>
        <v>0.35138888888888886</v>
      </c>
      <c r="R35" s="29">
        <v>13</v>
      </c>
      <c r="S35" s="29"/>
      <c r="T35" s="30">
        <f>R35-S35</f>
        <v>13</v>
      </c>
      <c r="U35" s="29">
        <v>16</v>
      </c>
      <c r="V35" s="26">
        <f>T35+J35</f>
        <v>25</v>
      </c>
      <c r="W35" s="23">
        <f>G35+Q35</f>
        <v>0.75277777777777732</v>
      </c>
      <c r="X35" s="29">
        <v>20</v>
      </c>
    </row>
    <row r="36" spans="1:24" ht="15.75" x14ac:dyDescent="0.25">
      <c r="A36" s="19" t="s">
        <v>45</v>
      </c>
      <c r="B36" s="20">
        <v>18</v>
      </c>
      <c r="C36" s="21">
        <v>0.29166666666666702</v>
      </c>
      <c r="D36" s="22">
        <v>0.69648148148148137</v>
      </c>
      <c r="E36" s="23">
        <f>D36-C36</f>
        <v>0.40481481481481435</v>
      </c>
      <c r="F36" s="24"/>
      <c r="G36" s="23">
        <f>E36+F36</f>
        <v>0.40481481481481435</v>
      </c>
      <c r="H36" s="25">
        <v>11</v>
      </c>
      <c r="I36" s="25"/>
      <c r="J36" s="26">
        <f>H36-I36</f>
        <v>11</v>
      </c>
      <c r="K36" s="25">
        <v>23</v>
      </c>
      <c r="L36" s="21">
        <v>0.3125</v>
      </c>
      <c r="M36" s="28">
        <v>0.71666666666666667</v>
      </c>
      <c r="N36" s="23">
        <f>M36-L36</f>
        <v>0.40416666666666667</v>
      </c>
      <c r="O36" s="24"/>
      <c r="P36" s="24"/>
      <c r="Q36" s="23">
        <f>N36+O36-P36</f>
        <v>0.40416666666666667</v>
      </c>
      <c r="R36" s="29">
        <v>13</v>
      </c>
      <c r="S36" s="29"/>
      <c r="T36" s="30">
        <f>R36-S36</f>
        <v>13</v>
      </c>
      <c r="U36" s="29">
        <v>18</v>
      </c>
      <c r="V36" s="26">
        <f>T36+J36</f>
        <v>24</v>
      </c>
      <c r="W36" s="23">
        <f>G36+Q36</f>
        <v>0.80898148148148108</v>
      </c>
      <c r="X36" s="29">
        <v>21</v>
      </c>
    </row>
    <row r="37" spans="1:24" ht="15.75" x14ac:dyDescent="0.25">
      <c r="A37" s="47" t="s">
        <v>47</v>
      </c>
      <c r="B37" s="47">
        <v>22</v>
      </c>
      <c r="C37" s="21">
        <v>0.29166666666666669</v>
      </c>
      <c r="D37" s="28">
        <v>0.74872685185185184</v>
      </c>
      <c r="E37" s="31">
        <f>D37-C37</f>
        <v>0.45706018518518515</v>
      </c>
      <c r="F37" s="32"/>
      <c r="G37" s="23">
        <f>E37+F37</f>
        <v>0.45706018518518515</v>
      </c>
      <c r="H37" s="27">
        <v>14</v>
      </c>
      <c r="I37" s="27"/>
      <c r="J37" s="26">
        <f>H37-I37</f>
        <v>14</v>
      </c>
      <c r="K37" s="25">
        <v>15</v>
      </c>
      <c r="L37" s="21">
        <v>0.3125</v>
      </c>
      <c r="M37" s="28">
        <v>0.76597222222222217</v>
      </c>
      <c r="N37" s="23">
        <f>M37-L37</f>
        <v>0.45347222222222217</v>
      </c>
      <c r="O37" s="24"/>
      <c r="P37" s="24"/>
      <c r="Q37" s="23">
        <f>N37+O37-P37</f>
        <v>0.45347222222222217</v>
      </c>
      <c r="R37" s="29">
        <v>11</v>
      </c>
      <c r="S37" s="29">
        <v>2</v>
      </c>
      <c r="T37" s="30">
        <f>R37-S37</f>
        <v>9</v>
      </c>
      <c r="U37" s="29">
        <v>22</v>
      </c>
      <c r="V37" s="26">
        <f>T37+J37</f>
        <v>23</v>
      </c>
      <c r="W37" s="23">
        <f>G37+Q37</f>
        <v>0.91053240740740726</v>
      </c>
      <c r="X37" s="29">
        <v>22</v>
      </c>
    </row>
    <row r="38" spans="1:24" ht="15.75" x14ac:dyDescent="0.25">
      <c r="A38" s="19" t="s">
        <v>61</v>
      </c>
      <c r="B38" s="20">
        <v>69</v>
      </c>
      <c r="C38" s="21">
        <v>0.29166666666666502</v>
      </c>
      <c r="D38" s="22">
        <v>0.69557870370370367</v>
      </c>
      <c r="E38" s="23">
        <f>D38-C38</f>
        <v>0.40391203703703865</v>
      </c>
      <c r="F38" s="24"/>
      <c r="G38" s="23">
        <f>E38+F38</f>
        <v>0.40391203703703865</v>
      </c>
      <c r="H38" s="25">
        <v>12</v>
      </c>
      <c r="I38" s="25"/>
      <c r="J38" s="26">
        <f>H38-I38</f>
        <v>12</v>
      </c>
      <c r="K38" s="25">
        <v>22</v>
      </c>
      <c r="L38" s="54" t="s">
        <v>94</v>
      </c>
      <c r="M38" s="21" t="s">
        <v>94</v>
      </c>
      <c r="N38" s="21" t="s">
        <v>93</v>
      </c>
      <c r="O38" s="21" t="s">
        <v>93</v>
      </c>
      <c r="P38" s="21" t="s">
        <v>93</v>
      </c>
      <c r="Q38" s="21" t="s">
        <v>93</v>
      </c>
      <c r="R38" s="21" t="s">
        <v>93</v>
      </c>
      <c r="S38" s="21" t="s">
        <v>93</v>
      </c>
      <c r="T38" s="21" t="s">
        <v>93</v>
      </c>
      <c r="U38" s="21" t="s">
        <v>93</v>
      </c>
      <c r="V38" s="21" t="s">
        <v>93</v>
      </c>
      <c r="W38" s="21" t="s">
        <v>93</v>
      </c>
      <c r="X38" s="21" t="s">
        <v>93</v>
      </c>
    </row>
    <row r="39" spans="1:24" ht="15.75" x14ac:dyDescent="0.25">
      <c r="A39" s="19" t="s">
        <v>52</v>
      </c>
      <c r="B39" s="20">
        <v>44</v>
      </c>
      <c r="C39" s="21">
        <v>0.29166666666666702</v>
      </c>
      <c r="D39" s="22">
        <v>0.71180555555555547</v>
      </c>
      <c r="E39" s="23">
        <f>D39-C39</f>
        <v>0.42013888888888845</v>
      </c>
      <c r="F39" s="24"/>
      <c r="G39" s="23">
        <f>E39+F39</f>
        <v>0.42013888888888845</v>
      </c>
      <c r="H39" s="25">
        <v>11</v>
      </c>
      <c r="I39" s="25"/>
      <c r="J39" s="26">
        <f>H39-I39</f>
        <v>11</v>
      </c>
      <c r="K39" s="25">
        <v>24</v>
      </c>
      <c r="L39" s="21">
        <v>0.3125</v>
      </c>
      <c r="M39" s="28" t="s">
        <v>93</v>
      </c>
      <c r="N39" s="23" t="s">
        <v>93</v>
      </c>
      <c r="O39" s="23" t="s">
        <v>93</v>
      </c>
      <c r="P39" s="23" t="s">
        <v>93</v>
      </c>
      <c r="Q39" s="23" t="s">
        <v>93</v>
      </c>
      <c r="R39" s="23" t="s">
        <v>93</v>
      </c>
      <c r="S39" s="23" t="s">
        <v>93</v>
      </c>
      <c r="T39" s="23" t="s">
        <v>93</v>
      </c>
      <c r="U39" s="23" t="s">
        <v>93</v>
      </c>
      <c r="V39" s="23" t="s">
        <v>93</v>
      </c>
      <c r="W39" s="23" t="s">
        <v>93</v>
      </c>
      <c r="X39" s="23" t="s">
        <v>93</v>
      </c>
    </row>
    <row r="40" spans="1:24" ht="15.75" x14ac:dyDescent="0.25">
      <c r="A40" s="19" t="s">
        <v>41</v>
      </c>
      <c r="B40" s="20">
        <v>10</v>
      </c>
      <c r="C40" s="21">
        <v>0.29166666666666702</v>
      </c>
      <c r="D40" s="22">
        <v>0.73793981481481474</v>
      </c>
      <c r="E40" s="23">
        <f>D40-C40</f>
        <v>0.44627314814814772</v>
      </c>
      <c r="F40" s="24"/>
      <c r="G40" s="23">
        <f>E40+F40</f>
        <v>0.44627314814814772</v>
      </c>
      <c r="H40" s="25">
        <v>11</v>
      </c>
      <c r="I40" s="25"/>
      <c r="J40" s="26">
        <f>H40-I40</f>
        <v>11</v>
      </c>
      <c r="K40" s="25">
        <v>25</v>
      </c>
      <c r="L40" s="21">
        <v>0.3125</v>
      </c>
      <c r="M40" s="28" t="s">
        <v>93</v>
      </c>
      <c r="N40" s="23" t="s">
        <v>93</v>
      </c>
      <c r="O40" s="23" t="s">
        <v>93</v>
      </c>
      <c r="P40" s="23" t="s">
        <v>93</v>
      </c>
      <c r="Q40" s="23" t="s">
        <v>93</v>
      </c>
      <c r="R40" s="23" t="s">
        <v>93</v>
      </c>
      <c r="S40" s="23" t="s">
        <v>93</v>
      </c>
      <c r="T40" s="23" t="s">
        <v>93</v>
      </c>
      <c r="U40" s="23" t="s">
        <v>93</v>
      </c>
      <c r="V40" s="23" t="s">
        <v>93</v>
      </c>
      <c r="W40" s="23" t="s">
        <v>93</v>
      </c>
      <c r="X40" s="23" t="s">
        <v>93</v>
      </c>
    </row>
    <row r="41" spans="1:24" ht="18.75" x14ac:dyDescent="0.25">
      <c r="A41" s="34" t="s">
        <v>64</v>
      </c>
      <c r="B41" s="35" t="s">
        <v>6</v>
      </c>
      <c r="C41" s="35" t="s">
        <v>7</v>
      </c>
      <c r="D41" s="35" t="s">
        <v>8</v>
      </c>
      <c r="E41" s="35" t="s">
        <v>9</v>
      </c>
      <c r="F41" s="35" t="s">
        <v>10</v>
      </c>
      <c r="G41" s="35" t="s">
        <v>11</v>
      </c>
      <c r="H41" s="35" t="s">
        <v>12</v>
      </c>
      <c r="I41" s="35" t="s">
        <v>13</v>
      </c>
      <c r="J41" s="35" t="s">
        <v>14</v>
      </c>
      <c r="K41" s="50" t="s">
        <v>15</v>
      </c>
      <c r="L41" s="35" t="s">
        <v>16</v>
      </c>
      <c r="M41" s="35" t="s">
        <v>17</v>
      </c>
      <c r="N41" s="35" t="s">
        <v>18</v>
      </c>
      <c r="O41" s="35" t="s">
        <v>10</v>
      </c>
      <c r="P41" s="35" t="s">
        <v>19</v>
      </c>
      <c r="Q41" s="35" t="s">
        <v>20</v>
      </c>
      <c r="R41" s="35" t="s">
        <v>37</v>
      </c>
      <c r="S41" s="35" t="s">
        <v>13</v>
      </c>
      <c r="T41" s="35" t="s">
        <v>21</v>
      </c>
      <c r="U41" s="35" t="s">
        <v>22</v>
      </c>
      <c r="V41" s="35" t="s">
        <v>23</v>
      </c>
      <c r="W41" s="35" t="s">
        <v>24</v>
      </c>
      <c r="X41" s="35" t="s">
        <v>25</v>
      </c>
    </row>
    <row r="42" spans="1:24" ht="15.75" x14ac:dyDescent="0.25">
      <c r="A42" s="36" t="s">
        <v>72</v>
      </c>
      <c r="B42" s="36">
        <v>17</v>
      </c>
      <c r="C42" s="37">
        <v>0.29166666666666669</v>
      </c>
      <c r="D42" s="38">
        <v>0.60486111111111118</v>
      </c>
      <c r="E42" s="39">
        <f>D42-C42</f>
        <v>0.3131944444444445</v>
      </c>
      <c r="F42" s="40"/>
      <c r="G42" s="39">
        <f>E42+F42</f>
        <v>0.3131944444444445</v>
      </c>
      <c r="H42" s="41">
        <v>15</v>
      </c>
      <c r="I42" s="41"/>
      <c r="J42" s="42">
        <f>H42-I42</f>
        <v>15</v>
      </c>
      <c r="K42" s="41">
        <v>1</v>
      </c>
      <c r="L42" s="37">
        <v>0.3125</v>
      </c>
      <c r="M42" s="38">
        <v>0.64513888888888882</v>
      </c>
      <c r="N42" s="39">
        <f>M42-L42</f>
        <v>0.33263888888888882</v>
      </c>
      <c r="O42" s="40"/>
      <c r="P42" s="40"/>
      <c r="Q42" s="39">
        <f>N42+O42-P42</f>
        <v>0.33263888888888882</v>
      </c>
      <c r="R42" s="43">
        <v>17</v>
      </c>
      <c r="S42" s="43"/>
      <c r="T42" s="44">
        <f>R42-S42</f>
        <v>17</v>
      </c>
      <c r="U42" s="41">
        <v>1</v>
      </c>
      <c r="V42" s="42">
        <f>T42+J42</f>
        <v>32</v>
      </c>
      <c r="W42" s="37">
        <f>Q42+G42</f>
        <v>0.64583333333333326</v>
      </c>
      <c r="X42" s="41">
        <v>1</v>
      </c>
    </row>
    <row r="43" spans="1:24" ht="15.75" x14ac:dyDescent="0.25">
      <c r="A43" s="45" t="s">
        <v>77</v>
      </c>
      <c r="B43" s="46">
        <v>32</v>
      </c>
      <c r="C43" s="37">
        <v>0.29166666666666669</v>
      </c>
      <c r="D43" s="38">
        <v>0.61949074074074073</v>
      </c>
      <c r="E43" s="39">
        <f>D43-C43</f>
        <v>0.32782407407407405</v>
      </c>
      <c r="F43" s="40"/>
      <c r="G43" s="39">
        <f>E43+F43</f>
        <v>0.32782407407407405</v>
      </c>
      <c r="H43" s="41">
        <v>15</v>
      </c>
      <c r="I43" s="41"/>
      <c r="J43" s="42">
        <f>H43-I43</f>
        <v>15</v>
      </c>
      <c r="K43" s="41">
        <v>2</v>
      </c>
      <c r="L43" s="37">
        <v>0.3125</v>
      </c>
      <c r="M43" s="38">
        <v>0.65625</v>
      </c>
      <c r="N43" s="39">
        <f>M43-L43</f>
        <v>0.34375</v>
      </c>
      <c r="O43" s="40"/>
      <c r="P43" s="40"/>
      <c r="Q43" s="39">
        <f>N43+O43-P43</f>
        <v>0.34375</v>
      </c>
      <c r="R43" s="43">
        <v>17</v>
      </c>
      <c r="S43" s="43"/>
      <c r="T43" s="44">
        <f>R43-S43</f>
        <v>17</v>
      </c>
      <c r="U43" s="41">
        <v>2</v>
      </c>
      <c r="V43" s="42">
        <f>T43+J43</f>
        <v>32</v>
      </c>
      <c r="W43" s="37">
        <f>Q43+G43</f>
        <v>0.6715740740740741</v>
      </c>
      <c r="X43" s="41">
        <v>2</v>
      </c>
    </row>
    <row r="44" spans="1:24" ht="15.75" x14ac:dyDescent="0.25">
      <c r="A44" s="45" t="s">
        <v>81</v>
      </c>
      <c r="B44" s="46">
        <v>41</v>
      </c>
      <c r="C44" s="37">
        <v>0.29166666666666669</v>
      </c>
      <c r="D44" s="38">
        <v>0.63295138888888891</v>
      </c>
      <c r="E44" s="39">
        <f>D44-C44</f>
        <v>0.34128472222222223</v>
      </c>
      <c r="F44" s="40"/>
      <c r="G44" s="39">
        <f>E44+F44</f>
        <v>0.34128472222222223</v>
      </c>
      <c r="H44" s="41">
        <v>15</v>
      </c>
      <c r="I44" s="41"/>
      <c r="J44" s="42">
        <f>H44-I44</f>
        <v>15</v>
      </c>
      <c r="K44" s="41">
        <v>4</v>
      </c>
      <c r="L44" s="37">
        <v>0.3125</v>
      </c>
      <c r="M44" s="38">
        <v>0.66319444444444442</v>
      </c>
      <c r="N44" s="39">
        <f>M44-L44</f>
        <v>0.35069444444444442</v>
      </c>
      <c r="O44" s="40"/>
      <c r="P44" s="40"/>
      <c r="Q44" s="39">
        <f>N44+O44-P44</f>
        <v>0.35069444444444442</v>
      </c>
      <c r="R44" s="43">
        <v>17</v>
      </c>
      <c r="S44" s="43"/>
      <c r="T44" s="44">
        <f>R44-S44</f>
        <v>17</v>
      </c>
      <c r="U44" s="41">
        <v>4</v>
      </c>
      <c r="V44" s="42">
        <f>T44+J44</f>
        <v>32</v>
      </c>
      <c r="W44" s="37">
        <f>Q44+G44</f>
        <v>0.69197916666666659</v>
      </c>
      <c r="X44" s="41">
        <v>3</v>
      </c>
    </row>
    <row r="45" spans="1:24" ht="15.75" x14ac:dyDescent="0.25">
      <c r="A45" s="45" t="s">
        <v>82</v>
      </c>
      <c r="B45" s="46">
        <v>43</v>
      </c>
      <c r="C45" s="37">
        <v>0.29166666666666669</v>
      </c>
      <c r="D45" s="38">
        <v>0.65138888888888891</v>
      </c>
      <c r="E45" s="39">
        <f>D45-C45</f>
        <v>0.35972222222222222</v>
      </c>
      <c r="F45" s="40"/>
      <c r="G45" s="39">
        <f>E45+F45</f>
        <v>0.35972222222222222</v>
      </c>
      <c r="H45" s="41">
        <v>15</v>
      </c>
      <c r="I45" s="41"/>
      <c r="J45" s="42">
        <f>H45-I45</f>
        <v>15</v>
      </c>
      <c r="K45" s="41">
        <v>7</v>
      </c>
      <c r="L45" s="37">
        <v>0.3125</v>
      </c>
      <c r="M45" s="38">
        <v>0.65902777777777777</v>
      </c>
      <c r="N45" s="39">
        <f>M45-L45</f>
        <v>0.34652777777777777</v>
      </c>
      <c r="O45" s="40"/>
      <c r="P45" s="40"/>
      <c r="Q45" s="39">
        <f>N45+O45-P45</f>
        <v>0.34652777777777777</v>
      </c>
      <c r="R45" s="43">
        <v>17</v>
      </c>
      <c r="S45" s="43"/>
      <c r="T45" s="44">
        <f>R45-S45</f>
        <v>17</v>
      </c>
      <c r="U45" s="41">
        <v>3</v>
      </c>
      <c r="V45" s="42">
        <f>T45+J45</f>
        <v>32</v>
      </c>
      <c r="W45" s="37">
        <f>Q45+G45</f>
        <v>0.70625000000000004</v>
      </c>
      <c r="X45" s="41">
        <v>4</v>
      </c>
    </row>
    <row r="46" spans="1:24" ht="15.75" x14ac:dyDescent="0.25">
      <c r="A46" s="45" t="s">
        <v>86</v>
      </c>
      <c r="B46" s="46">
        <v>52</v>
      </c>
      <c r="C46" s="37">
        <v>0.29166666666666702</v>
      </c>
      <c r="D46" s="38">
        <v>0.63750000000000007</v>
      </c>
      <c r="E46" s="39">
        <f>D46-C46</f>
        <v>0.34583333333333305</v>
      </c>
      <c r="F46" s="40"/>
      <c r="G46" s="39">
        <f>E46+F46</f>
        <v>0.34583333333333305</v>
      </c>
      <c r="H46" s="41">
        <v>15</v>
      </c>
      <c r="I46" s="41"/>
      <c r="J46" s="42">
        <f>H46-I46</f>
        <v>15</v>
      </c>
      <c r="K46" s="41">
        <v>5</v>
      </c>
      <c r="L46" s="37">
        <v>0.3125</v>
      </c>
      <c r="M46" s="38">
        <v>0.68819444444444444</v>
      </c>
      <c r="N46" s="39">
        <f>M46-L46</f>
        <v>0.37569444444444444</v>
      </c>
      <c r="O46" s="40"/>
      <c r="P46" s="40"/>
      <c r="Q46" s="39">
        <f>N46+O46-P46</f>
        <v>0.37569444444444444</v>
      </c>
      <c r="R46" s="43">
        <v>17</v>
      </c>
      <c r="S46" s="43"/>
      <c r="T46" s="44">
        <f>R46-S46</f>
        <v>17</v>
      </c>
      <c r="U46" s="41">
        <v>5</v>
      </c>
      <c r="V46" s="42">
        <f>T46+J46</f>
        <v>32</v>
      </c>
      <c r="W46" s="37">
        <f>Q46+G46</f>
        <v>0.72152777777777755</v>
      </c>
      <c r="X46" s="41">
        <v>5</v>
      </c>
    </row>
    <row r="47" spans="1:24" ht="15.75" x14ac:dyDescent="0.25">
      <c r="A47" s="45" t="s">
        <v>49</v>
      </c>
      <c r="B47" s="46">
        <v>26</v>
      </c>
      <c r="C47" s="37">
        <v>0.29166666666666702</v>
      </c>
      <c r="D47" s="38">
        <v>0.63263888888888886</v>
      </c>
      <c r="E47" s="39">
        <f>D47-C47</f>
        <v>0.34097222222222184</v>
      </c>
      <c r="F47" s="40"/>
      <c r="G47" s="39">
        <f>E47+F47</f>
        <v>0.34097222222222184</v>
      </c>
      <c r="H47" s="41">
        <v>15</v>
      </c>
      <c r="I47" s="41"/>
      <c r="J47" s="42">
        <f>H47-I47</f>
        <v>15</v>
      </c>
      <c r="K47" s="41">
        <v>3</v>
      </c>
      <c r="L47" s="37">
        <v>0.3125</v>
      </c>
      <c r="M47" s="38">
        <v>0.71250000000000002</v>
      </c>
      <c r="N47" s="39">
        <f>M47-L47</f>
        <v>0.4</v>
      </c>
      <c r="O47" s="40"/>
      <c r="P47" s="40"/>
      <c r="Q47" s="39">
        <f>N47+O47-P47</f>
        <v>0.4</v>
      </c>
      <c r="R47" s="43">
        <v>17</v>
      </c>
      <c r="S47" s="43"/>
      <c r="T47" s="44">
        <f>R47-S47</f>
        <v>17</v>
      </c>
      <c r="U47" s="41">
        <v>6</v>
      </c>
      <c r="V47" s="42">
        <f>T47+J47</f>
        <v>32</v>
      </c>
      <c r="W47" s="37">
        <f>Q47+G47</f>
        <v>0.74097222222222192</v>
      </c>
      <c r="X47" s="41">
        <v>6</v>
      </c>
    </row>
    <row r="48" spans="1:24" ht="15.75" x14ac:dyDescent="0.25">
      <c r="A48" s="45" t="s">
        <v>80</v>
      </c>
      <c r="B48" s="46">
        <v>39</v>
      </c>
      <c r="C48" s="37">
        <v>0.29166666666666669</v>
      </c>
      <c r="D48" s="38">
        <v>0.67855324074074075</v>
      </c>
      <c r="E48" s="39">
        <f>D48-C48</f>
        <v>0.38688657407407406</v>
      </c>
      <c r="F48" s="40"/>
      <c r="G48" s="39">
        <f>E48+F48</f>
        <v>0.38688657407407406</v>
      </c>
      <c r="H48" s="41">
        <v>15</v>
      </c>
      <c r="I48" s="41"/>
      <c r="J48" s="42">
        <f>H48-I48</f>
        <v>15</v>
      </c>
      <c r="K48" s="41">
        <v>12</v>
      </c>
      <c r="L48" s="37">
        <v>0.3125</v>
      </c>
      <c r="M48" s="38">
        <v>0.73888888888888893</v>
      </c>
      <c r="N48" s="39">
        <f>M48-L48</f>
        <v>0.42638888888888893</v>
      </c>
      <c r="O48" s="40"/>
      <c r="P48" s="40"/>
      <c r="Q48" s="39">
        <f>N48+O48-P48</f>
        <v>0.42638888888888893</v>
      </c>
      <c r="R48" s="43">
        <v>17</v>
      </c>
      <c r="S48" s="43"/>
      <c r="T48" s="44">
        <f>R48-S48</f>
        <v>17</v>
      </c>
      <c r="U48" s="41">
        <v>7</v>
      </c>
      <c r="V48" s="42">
        <f>T48+J48</f>
        <v>32</v>
      </c>
      <c r="W48" s="37">
        <f>Q48+G48</f>
        <v>0.81327546296296305</v>
      </c>
      <c r="X48" s="41">
        <v>7</v>
      </c>
    </row>
    <row r="49" spans="1:24" ht="15.75" x14ac:dyDescent="0.25">
      <c r="A49" s="45" t="s">
        <v>73</v>
      </c>
      <c r="B49" s="46">
        <v>20</v>
      </c>
      <c r="C49" s="37">
        <v>0.29166666666666669</v>
      </c>
      <c r="D49" s="38">
        <v>0.66863425925925923</v>
      </c>
      <c r="E49" s="39">
        <f>D49-C49</f>
        <v>0.37696759259259255</v>
      </c>
      <c r="F49" s="40"/>
      <c r="G49" s="39">
        <f>E49+F49</f>
        <v>0.37696759259259255</v>
      </c>
      <c r="H49" s="41">
        <v>15</v>
      </c>
      <c r="I49" s="41"/>
      <c r="J49" s="42">
        <f>H49-I49</f>
        <v>15</v>
      </c>
      <c r="K49" s="41">
        <v>9</v>
      </c>
      <c r="L49" s="37">
        <v>0.3125</v>
      </c>
      <c r="M49" s="38">
        <v>0.69444444444444453</v>
      </c>
      <c r="N49" s="39">
        <f>M49-L49</f>
        <v>0.38194444444444453</v>
      </c>
      <c r="O49" s="40"/>
      <c r="P49" s="40"/>
      <c r="Q49" s="39">
        <f>N49+O49-P49</f>
        <v>0.38194444444444453</v>
      </c>
      <c r="R49" s="43">
        <v>16</v>
      </c>
      <c r="S49" s="43"/>
      <c r="T49" s="44">
        <f>R49-S49</f>
        <v>16</v>
      </c>
      <c r="U49" s="41">
        <v>8</v>
      </c>
      <c r="V49" s="42">
        <f>T49+J49</f>
        <v>31</v>
      </c>
      <c r="W49" s="37">
        <f>Q49+G49</f>
        <v>0.75891203703703702</v>
      </c>
      <c r="X49" s="41">
        <v>8</v>
      </c>
    </row>
    <row r="50" spans="1:24" ht="15.75" x14ac:dyDescent="0.25">
      <c r="A50" s="45" t="s">
        <v>75</v>
      </c>
      <c r="B50" s="46">
        <v>27</v>
      </c>
      <c r="C50" s="37">
        <v>0.29166666666666669</v>
      </c>
      <c r="D50" s="38">
        <v>0.67571759259259256</v>
      </c>
      <c r="E50" s="39">
        <f>D50-C50</f>
        <v>0.38405092592592588</v>
      </c>
      <c r="F50" s="40"/>
      <c r="G50" s="39">
        <f>E50+F50</f>
        <v>0.38405092592592588</v>
      </c>
      <c r="H50" s="41">
        <v>15</v>
      </c>
      <c r="I50" s="41"/>
      <c r="J50" s="42">
        <f>H50-I50</f>
        <v>15</v>
      </c>
      <c r="K50" s="41">
        <v>11</v>
      </c>
      <c r="L50" s="37">
        <v>0.3125</v>
      </c>
      <c r="M50" s="38">
        <v>0.70726851851851846</v>
      </c>
      <c r="N50" s="39">
        <f>M50-L50</f>
        <v>0.39476851851851846</v>
      </c>
      <c r="O50" s="40"/>
      <c r="P50" s="40"/>
      <c r="Q50" s="39">
        <f>N50+O50-P50</f>
        <v>0.39476851851851846</v>
      </c>
      <c r="R50" s="43">
        <v>16</v>
      </c>
      <c r="S50" s="43"/>
      <c r="T50" s="44">
        <f>R50-S50</f>
        <v>16</v>
      </c>
      <c r="U50" s="41">
        <v>10</v>
      </c>
      <c r="V50" s="42">
        <f>T50+J50</f>
        <v>31</v>
      </c>
      <c r="W50" s="37">
        <f>Q50+G50</f>
        <v>0.77881944444444429</v>
      </c>
      <c r="X50" s="41">
        <v>9</v>
      </c>
    </row>
    <row r="51" spans="1:24" ht="15.75" x14ac:dyDescent="0.25">
      <c r="A51" s="45" t="s">
        <v>92</v>
      </c>
      <c r="B51" s="46">
        <v>63</v>
      </c>
      <c r="C51" s="37">
        <v>0.33333333333333298</v>
      </c>
      <c r="D51" s="38">
        <v>0.73819444444444438</v>
      </c>
      <c r="E51" s="39">
        <f>D51-C51</f>
        <v>0.40486111111111139</v>
      </c>
      <c r="F51" s="40"/>
      <c r="G51" s="39">
        <f>E51+F51</f>
        <v>0.40486111111111139</v>
      </c>
      <c r="H51" s="41">
        <v>15</v>
      </c>
      <c r="I51" s="41"/>
      <c r="J51" s="42">
        <f>H51-I51</f>
        <v>15</v>
      </c>
      <c r="K51" s="41">
        <v>16</v>
      </c>
      <c r="L51" s="37">
        <v>0.35416666666666702</v>
      </c>
      <c r="M51" s="38">
        <v>0.73749999999999993</v>
      </c>
      <c r="N51" s="39">
        <f>M51-L51</f>
        <v>0.38333333333333292</v>
      </c>
      <c r="O51" s="40"/>
      <c r="P51" s="40"/>
      <c r="Q51" s="39">
        <f>N51+O51-P51</f>
        <v>0.38333333333333292</v>
      </c>
      <c r="R51" s="43">
        <v>16</v>
      </c>
      <c r="S51" s="43"/>
      <c r="T51" s="44">
        <f>R51-S51</f>
        <v>16</v>
      </c>
      <c r="U51" s="41">
        <v>9</v>
      </c>
      <c r="V51" s="42">
        <f>T51+J51</f>
        <v>31</v>
      </c>
      <c r="W51" s="37">
        <f>Q51+G51</f>
        <v>0.78819444444444431</v>
      </c>
      <c r="X51" s="41">
        <v>10</v>
      </c>
    </row>
    <row r="52" spans="1:24" ht="15.75" x14ac:dyDescent="0.25">
      <c r="A52" s="45" t="s">
        <v>78</v>
      </c>
      <c r="B52" s="46">
        <v>33</v>
      </c>
      <c r="C52" s="37">
        <v>0.29166666666666702</v>
      </c>
      <c r="D52" s="38">
        <v>0.66875000000000007</v>
      </c>
      <c r="E52" s="39">
        <f>D52-C52</f>
        <v>0.37708333333333305</v>
      </c>
      <c r="F52" s="40"/>
      <c r="G52" s="39">
        <f>E52+F52</f>
        <v>0.37708333333333305</v>
      </c>
      <c r="H52" s="41">
        <v>15</v>
      </c>
      <c r="I52" s="41"/>
      <c r="J52" s="42">
        <f>H52-I52</f>
        <v>15</v>
      </c>
      <c r="K52" s="41">
        <v>10</v>
      </c>
      <c r="L52" s="37">
        <v>0.3125</v>
      </c>
      <c r="M52" s="38">
        <v>0.7416666666666667</v>
      </c>
      <c r="N52" s="39">
        <f>M52-L52</f>
        <v>0.4291666666666667</v>
      </c>
      <c r="O52" s="40"/>
      <c r="P52" s="40"/>
      <c r="Q52" s="39">
        <f>N52+O52-P52</f>
        <v>0.4291666666666667</v>
      </c>
      <c r="R52" s="43">
        <v>16</v>
      </c>
      <c r="S52" s="43"/>
      <c r="T52" s="44">
        <f>R52-S52</f>
        <v>16</v>
      </c>
      <c r="U52" s="41">
        <v>16</v>
      </c>
      <c r="V52" s="42">
        <f>T52+J52</f>
        <v>31</v>
      </c>
      <c r="W52" s="37">
        <f>Q52+G52</f>
        <v>0.80624999999999969</v>
      </c>
      <c r="X52" s="41">
        <v>11</v>
      </c>
    </row>
    <row r="53" spans="1:24" ht="15.75" x14ac:dyDescent="0.25">
      <c r="A53" s="45" t="s">
        <v>89</v>
      </c>
      <c r="B53" s="46">
        <v>68</v>
      </c>
      <c r="C53" s="37">
        <v>0.29166666666666702</v>
      </c>
      <c r="D53" s="38">
        <v>0.69483796296296296</v>
      </c>
      <c r="E53" s="39">
        <f>D53-C53</f>
        <v>0.40317129629629594</v>
      </c>
      <c r="F53" s="40"/>
      <c r="G53" s="39">
        <f>E53+F53</f>
        <v>0.40317129629629594</v>
      </c>
      <c r="H53" s="41">
        <v>15</v>
      </c>
      <c r="I53" s="41"/>
      <c r="J53" s="42">
        <f>H53-I53</f>
        <v>15</v>
      </c>
      <c r="K53" s="41">
        <v>15</v>
      </c>
      <c r="L53" s="37">
        <v>0.3125</v>
      </c>
      <c r="M53" s="38">
        <v>0.71562500000000007</v>
      </c>
      <c r="N53" s="39">
        <f>M53-L53</f>
        <v>0.40312500000000007</v>
      </c>
      <c r="O53" s="40"/>
      <c r="P53" s="40"/>
      <c r="Q53" s="39">
        <f>N53+O53-P53</f>
        <v>0.40312500000000007</v>
      </c>
      <c r="R53" s="43">
        <v>16</v>
      </c>
      <c r="S53" s="43"/>
      <c r="T53" s="44">
        <f>R53-S53</f>
        <v>16</v>
      </c>
      <c r="U53" s="41">
        <v>11</v>
      </c>
      <c r="V53" s="42">
        <f>T53+J53</f>
        <v>31</v>
      </c>
      <c r="W53" s="37">
        <f>Q53+G53</f>
        <v>0.80629629629629607</v>
      </c>
      <c r="X53" s="41">
        <v>12</v>
      </c>
    </row>
    <row r="54" spans="1:24" ht="15.75" x14ac:dyDescent="0.25">
      <c r="A54" s="36" t="s">
        <v>65</v>
      </c>
      <c r="B54" s="36">
        <v>3</v>
      </c>
      <c r="C54" s="37">
        <v>0.29166666666666669</v>
      </c>
      <c r="D54" s="38">
        <v>0.69236111111111109</v>
      </c>
      <c r="E54" s="39">
        <f>D54-C54</f>
        <v>0.40069444444444441</v>
      </c>
      <c r="F54" s="40"/>
      <c r="G54" s="39">
        <f>E54+F54</f>
        <v>0.40069444444444441</v>
      </c>
      <c r="H54" s="41">
        <v>15</v>
      </c>
      <c r="I54" s="41"/>
      <c r="J54" s="42">
        <f>H54-I54</f>
        <v>15</v>
      </c>
      <c r="K54" s="41">
        <v>13</v>
      </c>
      <c r="L54" s="37">
        <v>0.3125</v>
      </c>
      <c r="M54" s="38">
        <v>0.72222222222222221</v>
      </c>
      <c r="N54" s="39">
        <f>M54-L54</f>
        <v>0.40972222222222221</v>
      </c>
      <c r="O54" s="40"/>
      <c r="P54" s="40"/>
      <c r="Q54" s="39">
        <f>N54+O54-P54</f>
        <v>0.40972222222222221</v>
      </c>
      <c r="R54" s="43">
        <v>16</v>
      </c>
      <c r="S54" s="43"/>
      <c r="T54" s="44">
        <f>R54-S54</f>
        <v>16</v>
      </c>
      <c r="U54" s="41">
        <v>12</v>
      </c>
      <c r="V54" s="42">
        <f>T54+J54</f>
        <v>31</v>
      </c>
      <c r="W54" s="37">
        <f>Q54+G54</f>
        <v>0.81041666666666656</v>
      </c>
      <c r="X54" s="41">
        <v>13</v>
      </c>
    </row>
    <row r="55" spans="1:24" ht="15.75" x14ac:dyDescent="0.25">
      <c r="A55" s="45" t="s">
        <v>84</v>
      </c>
      <c r="B55" s="46">
        <v>46</v>
      </c>
      <c r="C55" s="37">
        <v>0.29166666666666669</v>
      </c>
      <c r="D55" s="38">
        <v>0.65834490740740736</v>
      </c>
      <c r="E55" s="39">
        <f>D55-C55</f>
        <v>0.36667824074074068</v>
      </c>
      <c r="F55" s="40"/>
      <c r="G55" s="39">
        <f>E55+F55</f>
        <v>0.36667824074074068</v>
      </c>
      <c r="H55" s="41">
        <v>15</v>
      </c>
      <c r="I55" s="41"/>
      <c r="J55" s="42">
        <f>H55-I55</f>
        <v>15</v>
      </c>
      <c r="K55" s="41">
        <v>8</v>
      </c>
      <c r="L55" s="37">
        <v>0.3125</v>
      </c>
      <c r="M55" s="38">
        <v>0.75706018518518514</v>
      </c>
      <c r="N55" s="39">
        <f>M55-L55</f>
        <v>0.44456018518518514</v>
      </c>
      <c r="O55" s="40"/>
      <c r="P55" s="40"/>
      <c r="Q55" s="39">
        <f>N55+O55-P55</f>
        <v>0.44456018518518514</v>
      </c>
      <c r="R55" s="43">
        <v>17</v>
      </c>
      <c r="S55" s="43">
        <v>1</v>
      </c>
      <c r="T55" s="44">
        <f>R55-S55</f>
        <v>16</v>
      </c>
      <c r="U55" s="41">
        <v>20</v>
      </c>
      <c r="V55" s="42">
        <f>T55+J55</f>
        <v>31</v>
      </c>
      <c r="W55" s="37">
        <f>Q55+G55</f>
        <v>0.81123842592592577</v>
      </c>
      <c r="X55" s="41">
        <v>14</v>
      </c>
    </row>
    <row r="56" spans="1:24" ht="15.75" x14ac:dyDescent="0.25">
      <c r="A56" s="36" t="s">
        <v>90</v>
      </c>
      <c r="B56" s="46">
        <v>70</v>
      </c>
      <c r="C56" s="37">
        <v>0.29166666666666669</v>
      </c>
      <c r="D56" s="38">
        <v>0.69444444444444453</v>
      </c>
      <c r="E56" s="39">
        <f>D56-C56</f>
        <v>0.40277777777777785</v>
      </c>
      <c r="F56" s="40"/>
      <c r="G56" s="39">
        <f>E56+F56</f>
        <v>0.40277777777777785</v>
      </c>
      <c r="H56" s="41">
        <v>15</v>
      </c>
      <c r="I56" s="41"/>
      <c r="J56" s="42">
        <f>H56-I56</f>
        <v>15</v>
      </c>
      <c r="K56" s="41">
        <v>14</v>
      </c>
      <c r="L56" s="37">
        <v>0.3125</v>
      </c>
      <c r="M56" s="38">
        <v>0.74236111111111114</v>
      </c>
      <c r="N56" s="39">
        <f>M56-L56</f>
        <v>0.42986111111111114</v>
      </c>
      <c r="O56" s="40"/>
      <c r="P56" s="40"/>
      <c r="Q56" s="39">
        <f>N56+O56-P56</f>
        <v>0.42986111111111114</v>
      </c>
      <c r="R56" s="43">
        <v>16</v>
      </c>
      <c r="S56" s="43"/>
      <c r="T56" s="44">
        <f>R56-S56</f>
        <v>16</v>
      </c>
      <c r="U56" s="41">
        <v>17</v>
      </c>
      <c r="V56" s="42">
        <f>T56+J56</f>
        <v>31</v>
      </c>
      <c r="W56" s="37">
        <f>Q56+G56</f>
        <v>0.83263888888888893</v>
      </c>
      <c r="X56" s="41">
        <v>15</v>
      </c>
    </row>
    <row r="57" spans="1:24" ht="15.75" x14ac:dyDescent="0.25">
      <c r="A57" s="45" t="s">
        <v>79</v>
      </c>
      <c r="B57" s="46">
        <v>38</v>
      </c>
      <c r="C57" s="37">
        <v>0.29166666666666669</v>
      </c>
      <c r="D57" s="38">
        <v>0.70694444444444438</v>
      </c>
      <c r="E57" s="39">
        <f>D57-C57</f>
        <v>0.41527777777777769</v>
      </c>
      <c r="F57" s="40"/>
      <c r="G57" s="39">
        <f>E57+F57</f>
        <v>0.41527777777777769</v>
      </c>
      <c r="H57" s="41">
        <v>15</v>
      </c>
      <c r="I57" s="41"/>
      <c r="J57" s="42">
        <f>H57-I57</f>
        <v>15</v>
      </c>
      <c r="K57" s="41">
        <v>17</v>
      </c>
      <c r="L57" s="37">
        <v>0.3125</v>
      </c>
      <c r="M57" s="38">
        <v>0.73333333333333339</v>
      </c>
      <c r="N57" s="39">
        <f>M57-L57</f>
        <v>0.42083333333333339</v>
      </c>
      <c r="O57" s="40"/>
      <c r="P57" s="40"/>
      <c r="Q57" s="39">
        <f>N57+O57-P57</f>
        <v>0.42083333333333339</v>
      </c>
      <c r="R57" s="43">
        <v>16</v>
      </c>
      <c r="S57" s="43"/>
      <c r="T57" s="44">
        <f>R57-S57</f>
        <v>16</v>
      </c>
      <c r="U57" s="41">
        <v>14</v>
      </c>
      <c r="V57" s="42">
        <f>T57+J57</f>
        <v>31</v>
      </c>
      <c r="W57" s="37">
        <f>Q57+G57</f>
        <v>0.83611111111111103</v>
      </c>
      <c r="X57" s="41">
        <v>16</v>
      </c>
    </row>
    <row r="58" spans="1:24" ht="15.75" x14ac:dyDescent="0.25">
      <c r="A58" s="45" t="s">
        <v>88</v>
      </c>
      <c r="B58" s="46">
        <v>58</v>
      </c>
      <c r="C58" s="37">
        <v>0.29166666666666669</v>
      </c>
      <c r="D58" s="38">
        <v>0.74652777777777779</v>
      </c>
      <c r="E58" s="39">
        <f>D58-C58</f>
        <v>0.4548611111111111</v>
      </c>
      <c r="F58" s="40"/>
      <c r="G58" s="39">
        <f>E58+F58</f>
        <v>0.4548611111111111</v>
      </c>
      <c r="H58" s="41">
        <v>15</v>
      </c>
      <c r="I58" s="41"/>
      <c r="J58" s="42">
        <f>H58-I58</f>
        <v>15</v>
      </c>
      <c r="K58" s="41">
        <v>22</v>
      </c>
      <c r="L58" s="37">
        <v>0.3125</v>
      </c>
      <c r="M58" s="38">
        <v>0.7402777777777777</v>
      </c>
      <c r="N58" s="39">
        <f>M58-L58</f>
        <v>0.4277777777777777</v>
      </c>
      <c r="O58" s="40"/>
      <c r="P58" s="40"/>
      <c r="Q58" s="39">
        <f>N58+O58-P58</f>
        <v>0.4277777777777777</v>
      </c>
      <c r="R58" s="43">
        <v>16</v>
      </c>
      <c r="S58" s="43"/>
      <c r="T58" s="44">
        <f>R58-S58</f>
        <v>16</v>
      </c>
      <c r="U58" s="41">
        <v>15</v>
      </c>
      <c r="V58" s="42">
        <f>T58+J58</f>
        <v>31</v>
      </c>
      <c r="W58" s="37">
        <f>Q58+G58</f>
        <v>0.88263888888888875</v>
      </c>
      <c r="X58" s="41">
        <v>17</v>
      </c>
    </row>
    <row r="59" spans="1:24" ht="15.75" x14ac:dyDescent="0.25">
      <c r="A59" s="45" t="s">
        <v>71</v>
      </c>
      <c r="B59" s="46">
        <v>15</v>
      </c>
      <c r="C59" s="37">
        <v>0.29166666666666669</v>
      </c>
      <c r="D59" s="38">
        <v>0.74305555555555547</v>
      </c>
      <c r="E59" s="39">
        <f>D59-C59</f>
        <v>0.45138888888888878</v>
      </c>
      <c r="F59" s="40"/>
      <c r="G59" s="39">
        <f>E59+F59</f>
        <v>0.45138888888888878</v>
      </c>
      <c r="H59" s="41">
        <v>15</v>
      </c>
      <c r="I59" s="41"/>
      <c r="J59" s="42">
        <f>H59-I59</f>
        <v>15</v>
      </c>
      <c r="K59" s="41">
        <v>21</v>
      </c>
      <c r="L59" s="37">
        <v>0.3125</v>
      </c>
      <c r="M59" s="38">
        <v>0.75694444444444453</v>
      </c>
      <c r="N59" s="39">
        <f>M59-L59</f>
        <v>0.44444444444444453</v>
      </c>
      <c r="O59" s="40"/>
      <c r="P59" s="40"/>
      <c r="Q59" s="39">
        <f>N59+O59-P59</f>
        <v>0.44444444444444453</v>
      </c>
      <c r="R59" s="43">
        <v>17</v>
      </c>
      <c r="S59" s="43">
        <v>1</v>
      </c>
      <c r="T59" s="44">
        <f>R59-S59</f>
        <v>16</v>
      </c>
      <c r="U59" s="41">
        <v>19</v>
      </c>
      <c r="V59" s="42">
        <f>T59+J59</f>
        <v>31</v>
      </c>
      <c r="W59" s="37">
        <f>Q59+G59</f>
        <v>0.89583333333333326</v>
      </c>
      <c r="X59" s="41">
        <v>18</v>
      </c>
    </row>
    <row r="60" spans="1:24" ht="15.75" x14ac:dyDescent="0.25">
      <c r="A60" s="45" t="s">
        <v>76</v>
      </c>
      <c r="B60" s="46">
        <v>28</v>
      </c>
      <c r="C60" s="37">
        <v>0.29166666666666669</v>
      </c>
      <c r="D60" s="38">
        <v>0.7208564814814814</v>
      </c>
      <c r="E60" s="39">
        <f>D60-C60</f>
        <v>0.42918981481481472</v>
      </c>
      <c r="F60" s="40"/>
      <c r="G60" s="39">
        <f>E60+F60</f>
        <v>0.42918981481481472</v>
      </c>
      <c r="H60" s="41">
        <v>14</v>
      </c>
      <c r="I60" s="41"/>
      <c r="J60" s="42">
        <f>H60-I60</f>
        <v>14</v>
      </c>
      <c r="K60" s="41">
        <v>25</v>
      </c>
      <c r="L60" s="37">
        <v>0.3125</v>
      </c>
      <c r="M60" s="38">
        <v>0.74734953703703699</v>
      </c>
      <c r="N60" s="39">
        <f>M60-L60</f>
        <v>0.43484953703703699</v>
      </c>
      <c r="O60" s="40"/>
      <c r="P60" s="40"/>
      <c r="Q60" s="39">
        <f>N60+O60-P60</f>
        <v>0.43484953703703699</v>
      </c>
      <c r="R60" s="43">
        <v>16</v>
      </c>
      <c r="S60" s="43"/>
      <c r="T60" s="44">
        <f>R60-S60</f>
        <v>16</v>
      </c>
      <c r="U60" s="41">
        <v>18</v>
      </c>
      <c r="V60" s="42">
        <f>T60+J60</f>
        <v>30</v>
      </c>
      <c r="W60" s="37">
        <f>Q60+G60</f>
        <v>0.86403935185185166</v>
      </c>
      <c r="X60" s="41">
        <v>19</v>
      </c>
    </row>
    <row r="61" spans="1:24" ht="15.75" x14ac:dyDescent="0.25">
      <c r="A61" s="45" t="s">
        <v>70</v>
      </c>
      <c r="B61" s="46">
        <v>9</v>
      </c>
      <c r="C61" s="37">
        <v>0.29166666666666669</v>
      </c>
      <c r="D61" s="38">
        <v>0.74050925925925926</v>
      </c>
      <c r="E61" s="39">
        <f>D61-C61</f>
        <v>0.44884259259259257</v>
      </c>
      <c r="F61" s="40"/>
      <c r="G61" s="39">
        <f>E61+F61</f>
        <v>0.44884259259259257</v>
      </c>
      <c r="H61" s="41">
        <v>14</v>
      </c>
      <c r="I61" s="41"/>
      <c r="J61" s="42">
        <f>H61-I61</f>
        <v>14</v>
      </c>
      <c r="K61" s="41">
        <v>26</v>
      </c>
      <c r="L61" s="37">
        <v>0.3125</v>
      </c>
      <c r="M61" s="38">
        <v>0.73055555555555562</v>
      </c>
      <c r="N61" s="39">
        <f>M61-L61</f>
        <v>0.41805555555555562</v>
      </c>
      <c r="O61" s="40"/>
      <c r="P61" s="40"/>
      <c r="Q61" s="39">
        <f>N61+O61-P61</f>
        <v>0.41805555555555562</v>
      </c>
      <c r="R61" s="43">
        <v>16</v>
      </c>
      <c r="S61" s="43"/>
      <c r="T61" s="44">
        <f>R61-S61</f>
        <v>16</v>
      </c>
      <c r="U61" s="41">
        <v>13</v>
      </c>
      <c r="V61" s="42">
        <f>T61+J61</f>
        <v>30</v>
      </c>
      <c r="W61" s="37">
        <f>Q61+G61</f>
        <v>0.86689814814814814</v>
      </c>
      <c r="X61" s="41">
        <v>20</v>
      </c>
    </row>
    <row r="62" spans="1:24" ht="15.75" x14ac:dyDescent="0.25">
      <c r="A62" s="45" t="s">
        <v>85</v>
      </c>
      <c r="B62" s="46">
        <v>48</v>
      </c>
      <c r="C62" s="37">
        <v>0.29166666666666702</v>
      </c>
      <c r="D62" s="38">
        <v>0.75923611111111111</v>
      </c>
      <c r="E62" s="39">
        <f>D62-C62</f>
        <v>0.46756944444444409</v>
      </c>
      <c r="F62" s="40"/>
      <c r="G62" s="39">
        <f>E62+F62</f>
        <v>0.46756944444444409</v>
      </c>
      <c r="H62" s="41">
        <v>15</v>
      </c>
      <c r="I62" s="41"/>
      <c r="J62" s="42">
        <f>H62-I62</f>
        <v>15</v>
      </c>
      <c r="K62" s="41">
        <v>24</v>
      </c>
      <c r="L62" s="37">
        <v>0.3125</v>
      </c>
      <c r="M62" s="38">
        <v>0.74020833333333336</v>
      </c>
      <c r="N62" s="39">
        <f>M62-L62</f>
        <v>0.42770833333333336</v>
      </c>
      <c r="O62" s="40"/>
      <c r="P62" s="40"/>
      <c r="Q62" s="39">
        <f>N62+O62-P62</f>
        <v>0.42770833333333336</v>
      </c>
      <c r="R62" s="43">
        <v>15</v>
      </c>
      <c r="S62" s="43"/>
      <c r="T62" s="44">
        <f>R62-S62</f>
        <v>15</v>
      </c>
      <c r="U62" s="41">
        <v>21</v>
      </c>
      <c r="V62" s="42">
        <f>T62+J62</f>
        <v>30</v>
      </c>
      <c r="W62" s="37">
        <f>Q62+G62</f>
        <v>0.89527777777777739</v>
      </c>
      <c r="X62" s="41">
        <v>21</v>
      </c>
    </row>
    <row r="63" spans="1:24" ht="15.75" x14ac:dyDescent="0.25">
      <c r="A63" s="45" t="s">
        <v>66</v>
      </c>
      <c r="B63" s="46">
        <v>4</v>
      </c>
      <c r="C63" s="37">
        <v>0.29166666666666669</v>
      </c>
      <c r="D63" s="38">
        <v>0.71805555555555556</v>
      </c>
      <c r="E63" s="39">
        <f>D63-C63</f>
        <v>0.42638888888888887</v>
      </c>
      <c r="F63" s="40"/>
      <c r="G63" s="39">
        <f>E63+F63</f>
        <v>0.42638888888888887</v>
      </c>
      <c r="H63" s="41">
        <v>15</v>
      </c>
      <c r="I63" s="41"/>
      <c r="J63" s="42">
        <f>H63-I63</f>
        <v>15</v>
      </c>
      <c r="K63" s="41">
        <v>19</v>
      </c>
      <c r="L63" s="37">
        <v>0.3125</v>
      </c>
      <c r="M63" s="38">
        <v>0.7055555555555556</v>
      </c>
      <c r="N63" s="39">
        <f>M63-L63</f>
        <v>0.3930555555555556</v>
      </c>
      <c r="O63" s="40"/>
      <c r="P63" s="40"/>
      <c r="Q63" s="39">
        <f>N63+O63-P63</f>
        <v>0.3930555555555556</v>
      </c>
      <c r="R63" s="43">
        <v>14</v>
      </c>
      <c r="S63" s="43"/>
      <c r="T63" s="44">
        <f>R63-S63</f>
        <v>14</v>
      </c>
      <c r="U63" s="41">
        <v>22</v>
      </c>
      <c r="V63" s="42">
        <f>T63+J63</f>
        <v>29</v>
      </c>
      <c r="W63" s="37">
        <f>Q63+G63</f>
        <v>0.81944444444444442</v>
      </c>
      <c r="X63" s="41">
        <v>22</v>
      </c>
    </row>
    <row r="64" spans="1:24" ht="15.75" x14ac:dyDescent="0.25">
      <c r="A64" s="45" t="s">
        <v>83</v>
      </c>
      <c r="B64" s="46">
        <v>45</v>
      </c>
      <c r="C64" s="37">
        <v>0.29166666666666702</v>
      </c>
      <c r="D64" s="38">
        <v>0.74685185185185177</v>
      </c>
      <c r="E64" s="39">
        <f>D64-C64</f>
        <v>0.45518518518518475</v>
      </c>
      <c r="F64" s="40"/>
      <c r="G64" s="39">
        <f>E64+F64</f>
        <v>0.45518518518518475</v>
      </c>
      <c r="H64" s="41">
        <v>15</v>
      </c>
      <c r="I64" s="41"/>
      <c r="J64" s="42">
        <f>H64-I64</f>
        <v>15</v>
      </c>
      <c r="K64" s="41">
        <v>23</v>
      </c>
      <c r="L64" s="37">
        <v>0.3125</v>
      </c>
      <c r="M64" s="38">
        <v>0.71527777777777779</v>
      </c>
      <c r="N64" s="39">
        <f>M64-L64</f>
        <v>0.40277777777777779</v>
      </c>
      <c r="O64" s="40"/>
      <c r="P64" s="40"/>
      <c r="Q64" s="39">
        <f>N64+O64-P64</f>
        <v>0.40277777777777779</v>
      </c>
      <c r="R64" s="43">
        <v>14</v>
      </c>
      <c r="S64" s="43"/>
      <c r="T64" s="44">
        <f>R64-S64</f>
        <v>14</v>
      </c>
      <c r="U64" s="41">
        <v>23</v>
      </c>
      <c r="V64" s="42">
        <f>T64+J64</f>
        <v>29</v>
      </c>
      <c r="W64" s="37">
        <f>Q64+G64</f>
        <v>0.85796296296296259</v>
      </c>
      <c r="X64" s="41">
        <v>23</v>
      </c>
    </row>
    <row r="65" spans="1:24" ht="15.75" x14ac:dyDescent="0.25">
      <c r="A65" s="45" t="s">
        <v>67</v>
      </c>
      <c r="B65" s="46">
        <v>5</v>
      </c>
      <c r="C65" s="37">
        <v>0.29166666666666669</v>
      </c>
      <c r="D65" s="38">
        <v>0.7416666666666667</v>
      </c>
      <c r="E65" s="39">
        <f>D65-C65</f>
        <v>0.45</v>
      </c>
      <c r="F65" s="40"/>
      <c r="G65" s="39">
        <f>E65+F65</f>
        <v>0.45</v>
      </c>
      <c r="H65" s="41">
        <v>15</v>
      </c>
      <c r="I65" s="41"/>
      <c r="J65" s="42">
        <f>H65-I65</f>
        <v>15</v>
      </c>
      <c r="K65" s="41">
        <v>20</v>
      </c>
      <c r="L65" s="37">
        <v>0.3125</v>
      </c>
      <c r="M65" s="38">
        <v>0.65763888888888888</v>
      </c>
      <c r="N65" s="39">
        <f>M65-L65</f>
        <v>0.34513888888888888</v>
      </c>
      <c r="O65" s="40"/>
      <c r="P65" s="40"/>
      <c r="Q65" s="39">
        <f>N65+O65-P65</f>
        <v>0.34513888888888888</v>
      </c>
      <c r="R65" s="43">
        <v>13</v>
      </c>
      <c r="S65" s="43"/>
      <c r="T65" s="44">
        <f>R65-S65</f>
        <v>13</v>
      </c>
      <c r="U65" s="41">
        <v>25</v>
      </c>
      <c r="V65" s="42">
        <f>T65+J65</f>
        <v>28</v>
      </c>
      <c r="W65" s="37">
        <f>Q65+G65</f>
        <v>0.79513888888888884</v>
      </c>
      <c r="X65" s="41">
        <v>24</v>
      </c>
    </row>
    <row r="66" spans="1:24" ht="15.75" x14ac:dyDescent="0.25">
      <c r="A66" s="45" t="s">
        <v>87</v>
      </c>
      <c r="B66" s="46">
        <v>53</v>
      </c>
      <c r="C66" s="37">
        <v>0.29166666666666669</v>
      </c>
      <c r="D66" s="38">
        <v>0.70972222222222225</v>
      </c>
      <c r="E66" s="39">
        <f>D66-C66</f>
        <v>0.41805555555555557</v>
      </c>
      <c r="F66" s="40"/>
      <c r="G66" s="39">
        <f>E66+F66</f>
        <v>0.41805555555555557</v>
      </c>
      <c r="H66" s="41">
        <v>15</v>
      </c>
      <c r="I66" s="41"/>
      <c r="J66" s="42">
        <f>H66-I66</f>
        <v>15</v>
      </c>
      <c r="K66" s="41">
        <v>18</v>
      </c>
      <c r="L66" s="37">
        <v>0.3125</v>
      </c>
      <c r="M66" s="38">
        <v>0.69930555555555562</v>
      </c>
      <c r="N66" s="39">
        <f>M66-L66</f>
        <v>0.38680555555555562</v>
      </c>
      <c r="O66" s="40"/>
      <c r="P66" s="40"/>
      <c r="Q66" s="39">
        <f>N66+O66-P66</f>
        <v>0.38680555555555562</v>
      </c>
      <c r="R66" s="43">
        <v>13</v>
      </c>
      <c r="S66" s="43"/>
      <c r="T66" s="44">
        <f>R66-S66</f>
        <v>13</v>
      </c>
      <c r="U66" s="41">
        <v>27</v>
      </c>
      <c r="V66" s="42">
        <f>T66+J66</f>
        <v>28</v>
      </c>
      <c r="W66" s="37">
        <f>Q66+G66</f>
        <v>0.80486111111111125</v>
      </c>
      <c r="X66" s="41">
        <v>25</v>
      </c>
    </row>
    <row r="67" spans="1:24" ht="15.75" x14ac:dyDescent="0.25">
      <c r="A67" s="45" t="s">
        <v>91</v>
      </c>
      <c r="B67" s="46">
        <v>72</v>
      </c>
      <c r="C67" s="37">
        <v>0.29166666666666669</v>
      </c>
      <c r="D67" s="38">
        <v>0.69892361111111112</v>
      </c>
      <c r="E67" s="39">
        <f>D67-C67</f>
        <v>0.40725694444444444</v>
      </c>
      <c r="F67" s="40"/>
      <c r="G67" s="39">
        <f>E67+F67</f>
        <v>0.40725694444444444</v>
      </c>
      <c r="H67" s="41">
        <v>11</v>
      </c>
      <c r="I67" s="41"/>
      <c r="J67" s="42">
        <f>H67-I67</f>
        <v>11</v>
      </c>
      <c r="K67" s="41">
        <v>27</v>
      </c>
      <c r="L67" s="37">
        <v>0.3125</v>
      </c>
      <c r="M67" s="38">
        <v>0.66527777777777775</v>
      </c>
      <c r="N67" s="39">
        <f>M67-L67</f>
        <v>0.35277777777777775</v>
      </c>
      <c r="O67" s="40"/>
      <c r="P67" s="40"/>
      <c r="Q67" s="39">
        <f>N67+O67-P67</f>
        <v>0.35277777777777775</v>
      </c>
      <c r="R67" s="43">
        <v>13</v>
      </c>
      <c r="S67" s="43"/>
      <c r="T67" s="44">
        <f>R67-S67</f>
        <v>13</v>
      </c>
      <c r="U67" s="41">
        <v>26</v>
      </c>
      <c r="V67" s="42">
        <f>T67+J67</f>
        <v>24</v>
      </c>
      <c r="W67" s="37">
        <f>Q67+G67</f>
        <v>0.76003472222222213</v>
      </c>
      <c r="X67" s="41">
        <v>26</v>
      </c>
    </row>
    <row r="68" spans="1:24" ht="15.75" x14ac:dyDescent="0.25">
      <c r="A68" s="45" t="s">
        <v>74</v>
      </c>
      <c r="B68" s="46">
        <v>24</v>
      </c>
      <c r="C68" s="37">
        <v>0.29166666666666702</v>
      </c>
      <c r="D68" s="38">
        <v>0.70567129629629621</v>
      </c>
      <c r="E68" s="39">
        <f>D68-C68</f>
        <v>0.41400462962962919</v>
      </c>
      <c r="F68" s="40"/>
      <c r="G68" s="39">
        <f>E68+F68</f>
        <v>0.41400462962962919</v>
      </c>
      <c r="H68" s="41">
        <v>11</v>
      </c>
      <c r="I68" s="41"/>
      <c r="J68" s="42">
        <f>H68-I68</f>
        <v>11</v>
      </c>
      <c r="K68" s="41">
        <v>28</v>
      </c>
      <c r="L68" s="37">
        <v>0.3125</v>
      </c>
      <c r="M68" s="38">
        <v>0.70416666666666661</v>
      </c>
      <c r="N68" s="39">
        <f>M68-L68</f>
        <v>0.39166666666666661</v>
      </c>
      <c r="O68" s="40"/>
      <c r="P68" s="40"/>
      <c r="Q68" s="39">
        <f>N68+O68-P68</f>
        <v>0.39166666666666661</v>
      </c>
      <c r="R68" s="43">
        <v>13</v>
      </c>
      <c r="S68" s="43"/>
      <c r="T68" s="44">
        <f>R68-S68</f>
        <v>13</v>
      </c>
      <c r="U68" s="41">
        <v>28</v>
      </c>
      <c r="V68" s="42">
        <f>T68+J68</f>
        <v>24</v>
      </c>
      <c r="W68" s="37">
        <f>Q68+G68</f>
        <v>0.80567129629629575</v>
      </c>
      <c r="X68" s="41">
        <v>27</v>
      </c>
    </row>
    <row r="69" spans="1:24" ht="15.75" x14ac:dyDescent="0.25">
      <c r="A69" s="45" t="s">
        <v>68</v>
      </c>
      <c r="B69" s="46">
        <v>7</v>
      </c>
      <c r="C69" s="37">
        <v>0.29166666666666702</v>
      </c>
      <c r="D69" s="38">
        <v>0.68752314814814808</v>
      </c>
      <c r="E69" s="39">
        <f>D69-C69</f>
        <v>0.39585648148148106</v>
      </c>
      <c r="F69" s="40"/>
      <c r="G69" s="39">
        <f>E69+F69</f>
        <v>0.39585648148148106</v>
      </c>
      <c r="H69" s="41">
        <v>10</v>
      </c>
      <c r="I69" s="41"/>
      <c r="J69" s="42">
        <f>H69-I69</f>
        <v>10</v>
      </c>
      <c r="K69" s="41">
        <v>29</v>
      </c>
      <c r="L69" s="37">
        <v>0.3125</v>
      </c>
      <c r="M69" s="38">
        <v>0.73055555555555562</v>
      </c>
      <c r="N69" s="39">
        <f>M69-L69</f>
        <v>0.41805555555555562</v>
      </c>
      <c r="O69" s="40"/>
      <c r="P69" s="40"/>
      <c r="Q69" s="39">
        <f>N69+O69-P69</f>
        <v>0.41805555555555562</v>
      </c>
      <c r="R69" s="43">
        <v>14</v>
      </c>
      <c r="S69" s="43"/>
      <c r="T69" s="44">
        <f>R69-S69</f>
        <v>14</v>
      </c>
      <c r="U69" s="41">
        <v>24</v>
      </c>
      <c r="V69" s="42">
        <f>T69+J69</f>
        <v>24</v>
      </c>
      <c r="W69" s="37">
        <f>Q69+G69</f>
        <v>0.81391203703703674</v>
      </c>
      <c r="X69" s="41">
        <v>28</v>
      </c>
    </row>
    <row r="70" spans="1:24" ht="15.75" x14ac:dyDescent="0.25">
      <c r="A70" s="45" t="s">
        <v>69</v>
      </c>
      <c r="B70" s="46">
        <v>8</v>
      </c>
      <c r="C70" s="37">
        <v>0.29166666666666669</v>
      </c>
      <c r="D70" s="38">
        <v>0.640625</v>
      </c>
      <c r="E70" s="39">
        <f>D70-C70</f>
        <v>0.34895833333333331</v>
      </c>
      <c r="F70" s="40"/>
      <c r="G70" s="39">
        <f>E70+F70</f>
        <v>0.34895833333333331</v>
      </c>
      <c r="H70" s="41">
        <v>5</v>
      </c>
      <c r="I70" s="41"/>
      <c r="J70" s="42">
        <v>15</v>
      </c>
      <c r="K70" s="41">
        <v>6</v>
      </c>
      <c r="L70" s="37">
        <v>0.3125</v>
      </c>
      <c r="M70" s="38" t="s">
        <v>93</v>
      </c>
      <c r="N70" s="38" t="s">
        <v>93</v>
      </c>
      <c r="O70" s="38" t="s">
        <v>93</v>
      </c>
      <c r="P70" s="38" t="s">
        <v>93</v>
      </c>
      <c r="Q70" s="38" t="s">
        <v>93</v>
      </c>
      <c r="R70" s="38" t="s">
        <v>93</v>
      </c>
      <c r="S70" s="38" t="s">
        <v>93</v>
      </c>
      <c r="T70" s="38" t="s">
        <v>93</v>
      </c>
      <c r="U70" s="38" t="s">
        <v>93</v>
      </c>
      <c r="V70" s="38" t="s">
        <v>93</v>
      </c>
      <c r="W70" s="38" t="s">
        <v>93</v>
      </c>
      <c r="X70" s="38" t="s">
        <v>93</v>
      </c>
    </row>
  </sheetData>
  <sortState ref="A4:X13">
    <sortCondition ref="X4:X13"/>
  </sortState>
  <mergeCells count="5">
    <mergeCell ref="A2:X2"/>
    <mergeCell ref="A3:B3"/>
    <mergeCell ref="C3:K3"/>
    <mergeCell ref="L3:U3"/>
    <mergeCell ref="V3:X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8872bc-e14b-4b50-9dd3-5c7ab0107a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995ADAD266C4BA9592BB6CA48EC00" ma:contentTypeVersion="13" ma:contentTypeDescription="Create a new document." ma:contentTypeScope="" ma:versionID="bf52504be0553a6d22b7c2a292ce8111">
  <xsd:schema xmlns:xsd="http://www.w3.org/2001/XMLSchema" xmlns:xs="http://www.w3.org/2001/XMLSchema" xmlns:p="http://schemas.microsoft.com/office/2006/metadata/properties" xmlns:ns3="e98872bc-e14b-4b50-9dd3-5c7ab0107aea" xmlns:ns4="7c7d3c0c-785e-4d0e-9b90-82f669730ee1" targetNamespace="http://schemas.microsoft.com/office/2006/metadata/properties" ma:root="true" ma:fieldsID="3006a5df32e33d14650c2ea7803fb9b4" ns3:_="" ns4:_="">
    <xsd:import namespace="e98872bc-e14b-4b50-9dd3-5c7ab0107aea"/>
    <xsd:import namespace="7c7d3c0c-785e-4d0e-9b90-82f669730e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872bc-e14b-4b50-9dd3-5c7ab0107a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d3c0c-785e-4d0e-9b90-82f669730e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1406B-1699-4B5D-BC6A-E3639C4EA752}">
  <ds:schemaRefs>
    <ds:schemaRef ds:uri="7c7d3c0c-785e-4d0e-9b90-82f669730ee1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e98872bc-e14b-4b50-9dd3-5c7ab0107aea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975A4F4-C7A2-4B41-A99E-3A57D3039C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EA0B9E-29B1-47B5-80F5-F7F8D8E79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8872bc-e14b-4b50-9dd3-5c7ab0107aea"/>
    <ds:schemaRef ds:uri="7c7d3c0c-785e-4d0e-9b90-82f669730e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Button</dc:creator>
  <cp:keywords/>
  <dc:description/>
  <cp:lastModifiedBy>Ryan Wilbur</cp:lastModifiedBy>
  <cp:revision/>
  <dcterms:created xsi:type="dcterms:W3CDTF">2023-09-19T18:13:13Z</dcterms:created>
  <dcterms:modified xsi:type="dcterms:W3CDTF">2023-10-10T15:39:23Z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0x01010056C995ADAD266C4BA9592BB6CA48EC00</vt:lpwstr>
  </property>
</Properties>
</file>